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4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5.xml" ContentType="application/vnd.openxmlformats-officedocument.drawingml.chartshapes+xml"/>
  <Override PartName="/xl/charts/chart6.xml" ContentType="application/vnd.openxmlformats-officedocument.drawingml.chart+xml"/>
  <Override PartName="/xl/drawings/drawing16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250" yWindow="360" windowWidth="18220" windowHeight="11170" tabRatio="734" activeTab="12"/>
  </bookViews>
  <sheets>
    <sheet name="10-11" sheetId="20" r:id="rId1"/>
    <sheet name="12-13" sheetId="4" r:id="rId2"/>
    <sheet name="14-15" sheetId="7" r:id="rId3"/>
    <sheet name="16-17" sheetId="8" r:id="rId4"/>
    <sheet name="18-19" sheetId="10" r:id="rId5"/>
    <sheet name="20-21" sheetId="11" r:id="rId6"/>
    <sheet name="22-23" sheetId="23" r:id="rId7"/>
    <sheet name="24-25" sheetId="13" r:id="rId8"/>
    <sheet name="26-27" sheetId="15" r:id="rId9"/>
    <sheet name="28-29" sheetId="17" r:id="rId10"/>
    <sheet name="30-31" sheetId="18" r:id="rId11"/>
    <sheet name="32-33" sheetId="21" r:id="rId12"/>
    <sheet name="Grafy" sheetId="22" r:id="rId13"/>
  </sheets>
  <definedNames>
    <definedName name="_xlnm.Print_Area" localSheetId="0">'10-11'!$A$1:$L$33</definedName>
    <definedName name="_xlnm.Print_Area" localSheetId="1">'12-13'!$A$1:$P$39</definedName>
    <definedName name="_xlnm.Print_Area" localSheetId="2">'14-15'!$A$1:$P$33</definedName>
    <definedName name="_xlnm.Print_Area" localSheetId="3">'16-17'!$A$1:$N$33</definedName>
    <definedName name="_xlnm.Print_Area" localSheetId="4">'18-19'!$A$1:$P$33</definedName>
    <definedName name="_xlnm.Print_Area" localSheetId="5">'20-21'!$A$1:$P$33</definedName>
    <definedName name="_xlnm.Print_Area" localSheetId="6">'22-23'!$A$1:$P$22</definedName>
    <definedName name="_xlnm.Print_Area" localSheetId="7">'24-25'!$A$1:$N$33</definedName>
    <definedName name="_xlnm.Print_Area" localSheetId="8">'26-27'!$A$1:$N$33</definedName>
    <definedName name="_xlnm.Print_Area" localSheetId="9">'28-29'!$A$1:$M$36</definedName>
    <definedName name="_xlnm.Print_Area" localSheetId="10">'30-31'!$A$1:$P$33</definedName>
    <definedName name="_xlnm.Print_Area" localSheetId="11">'32-33'!$A$1:$P$32</definedName>
  </definedNames>
  <calcPr calcId="152511"/>
</workbook>
</file>

<file path=xl/calcChain.xml><?xml version="1.0" encoding="utf-8"?>
<calcChain xmlns="http://schemas.openxmlformats.org/spreadsheetml/2006/main">
  <c r="G19" i="21" l="1"/>
  <c r="F19" i="21"/>
  <c r="E19" i="21"/>
  <c r="D19" i="21"/>
  <c r="C19" i="21"/>
  <c r="G17" i="21"/>
  <c r="F17" i="21"/>
  <c r="E17" i="21"/>
  <c r="D17" i="21"/>
  <c r="C17" i="21"/>
  <c r="G17" i="18"/>
  <c r="F17" i="18"/>
  <c r="G15" i="18"/>
  <c r="F15" i="18"/>
  <c r="K33" i="13"/>
  <c r="J33" i="13"/>
  <c r="D33" i="13"/>
  <c r="C33" i="13"/>
  <c r="M31" i="13"/>
  <c r="C31" i="13"/>
  <c r="C32" i="11"/>
  <c r="N33" i="4"/>
  <c r="M33" i="4"/>
  <c r="L33" i="4"/>
  <c r="K33" i="4"/>
  <c r="J33" i="4"/>
  <c r="G33" i="4"/>
  <c r="F33" i="4"/>
  <c r="E33" i="4"/>
  <c r="D33" i="4"/>
  <c r="C33" i="4"/>
  <c r="N32" i="4"/>
  <c r="M32" i="4"/>
  <c r="L32" i="4"/>
  <c r="K32" i="4"/>
  <c r="J32" i="4"/>
  <c r="G32" i="4"/>
  <c r="F32" i="4"/>
  <c r="E32" i="4"/>
  <c r="D32" i="4"/>
  <c r="C32" i="4"/>
  <c r="N31" i="4"/>
  <c r="M31" i="4"/>
  <c r="L31" i="4"/>
  <c r="K31" i="4"/>
  <c r="J31" i="4"/>
  <c r="G31" i="4"/>
  <c r="F31" i="4"/>
  <c r="E31" i="4"/>
  <c r="D31" i="4"/>
  <c r="C31" i="4"/>
  <c r="N30" i="4"/>
  <c r="M30" i="4"/>
  <c r="L30" i="4"/>
  <c r="K30" i="4"/>
  <c r="J30" i="4"/>
  <c r="G30" i="4"/>
  <c r="F30" i="4"/>
  <c r="E30" i="4"/>
  <c r="D30" i="4"/>
  <c r="C30" i="4"/>
</calcChain>
</file>

<file path=xl/sharedStrings.xml><?xml version="1.0" encoding="utf-8"?>
<sst xmlns="http://schemas.openxmlformats.org/spreadsheetml/2006/main" count="671" uniqueCount="390">
  <si>
    <t>Obyvateľstvo</t>
  </si>
  <si>
    <t>Stav a pohyb obyvateľstva</t>
  </si>
  <si>
    <t>Podiel žien v %</t>
  </si>
  <si>
    <t>Podiel narodených detí mimo manželstva v %</t>
  </si>
  <si>
    <t>Podiel žien v % vo vekovej skupine</t>
  </si>
  <si>
    <t>Podiel žien vo fertilnom veku (15 - 49) v %</t>
  </si>
  <si>
    <t>Stredná dĺžka života pri narodení (roky)</t>
  </si>
  <si>
    <t>Index starnutia</t>
  </si>
  <si>
    <t>Počet sobášov</t>
  </si>
  <si>
    <t>Rozvody na 100 sobášov</t>
  </si>
  <si>
    <t>Priemerná dĺžka trvania rozvedeného manželstva</t>
  </si>
  <si>
    <t>Priemerný vek (roky)</t>
  </si>
  <si>
    <t>Narodení spolu</t>
  </si>
  <si>
    <t>z toho živo</t>
  </si>
  <si>
    <t>Zomretí</t>
  </si>
  <si>
    <t>Prirodzený prírastok (-úbytok)</t>
  </si>
  <si>
    <t>Prisťahovaní</t>
  </si>
  <si>
    <t>Vysťahovaní</t>
  </si>
  <si>
    <t>Saldo sťahovania</t>
  </si>
  <si>
    <t>Počet sťahujúcich sa v rámci SR</t>
  </si>
  <si>
    <t>Saldo zahraničného sťahovania</t>
  </si>
  <si>
    <t>Celkový prírastok</t>
  </si>
  <si>
    <t xml:space="preserve">Population  as of  Dec. 31 (persons) </t>
  </si>
  <si>
    <t>Births in total</t>
  </si>
  <si>
    <t>Live-births</t>
  </si>
  <si>
    <t>Deaths</t>
  </si>
  <si>
    <t>Immigrants</t>
  </si>
  <si>
    <t>Emigrants</t>
  </si>
  <si>
    <t>Net migration</t>
  </si>
  <si>
    <t>Total migrants intro of the SR</t>
  </si>
  <si>
    <t>Net international migration</t>
  </si>
  <si>
    <t xml:space="preserve">Ageing index </t>
  </si>
  <si>
    <t xml:space="preserve">Life expectancy at birth (years) </t>
  </si>
  <si>
    <t>Divorced</t>
  </si>
  <si>
    <t>Widowed</t>
  </si>
  <si>
    <t>Population</t>
  </si>
  <si>
    <t>Single</t>
  </si>
  <si>
    <t>Married</t>
  </si>
  <si>
    <t>Natural increase (- decrease)</t>
  </si>
  <si>
    <t>Total increase (- decrease)</t>
  </si>
  <si>
    <t>v tom</t>
  </si>
  <si>
    <t>Veková štruktúra  (%)</t>
  </si>
  <si>
    <t>of which:</t>
  </si>
  <si>
    <t>Structure of age groups (%)</t>
  </si>
  <si>
    <t>1 -  4</t>
  </si>
  <si>
    <t>5 - 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</si>
  <si>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</si>
  <si>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</si>
  <si>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</si>
  <si>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</si>
  <si>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</si>
  <si>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</si>
  <si>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</si>
  <si>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</si>
  <si>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</si>
  <si>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</si>
  <si>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</si>
  <si>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</si>
  <si>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</si>
  <si>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</si>
  <si>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</si>
  <si>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Veková štruktúra obyvateľstva</t>
  </si>
  <si>
    <t>Počet rozvodov</t>
  </si>
  <si>
    <t>Age structure of population</t>
  </si>
  <si>
    <t>Sobáše podľa veku snúbencov (osoby)</t>
  </si>
  <si>
    <t>Veková skupina</t>
  </si>
  <si>
    <t>do 19</t>
  </si>
  <si>
    <t>základné</t>
  </si>
  <si>
    <t>stredné bez maturity</t>
  </si>
  <si>
    <t>stredné s maturitou</t>
  </si>
  <si>
    <t>vysokoškolské</t>
  </si>
  <si>
    <t>Priemerný vek pri sobáši (roky)</t>
  </si>
  <si>
    <t>Sobáše</t>
  </si>
  <si>
    <t>Priemerný vek vzájomne slobodných (roky)</t>
  </si>
  <si>
    <t>Marriages</t>
  </si>
  <si>
    <t>Age group:</t>
  </si>
  <si>
    <t>Basic</t>
  </si>
  <si>
    <t>Secondary without passed school leaving exam</t>
  </si>
  <si>
    <t>Secondary with passed school leaving exam</t>
  </si>
  <si>
    <t>Graduates from higher education institutions</t>
  </si>
  <si>
    <t>Average age at marriage (years)</t>
  </si>
  <si>
    <t>Average age of both single (years)</t>
  </si>
  <si>
    <t xml:space="preserve">Marriages per 1 000 females, resp. males </t>
  </si>
  <si>
    <t>Počet žien na 1 000 mužov</t>
  </si>
  <si>
    <t>Sobáše na 1 000 obyvateľov</t>
  </si>
  <si>
    <t>Rozvody na 1 000 obyvateľov</t>
  </si>
  <si>
    <t xml:space="preserve">Počet narodených chlapcov na 1 000 narodených dievčat </t>
  </si>
  <si>
    <t>Sobáše na 1 000 žien, resp. mužov</t>
  </si>
  <si>
    <t>Rozvody</t>
  </si>
  <si>
    <t>Divorces</t>
  </si>
  <si>
    <t xml:space="preserve">Divorces per 1 000 females, resp. males </t>
  </si>
  <si>
    <t>Rozvody podľa veku manželov (osoby)</t>
  </si>
  <si>
    <t>Rozvody podľa vzdelania manželov (osoby)</t>
  </si>
  <si>
    <t>Priemerný vek pri rozvode (roky)</t>
  </si>
  <si>
    <t>Average age at divorce (years)</t>
  </si>
  <si>
    <t>Rozvody na 1 000 žien, resp. mužov</t>
  </si>
  <si>
    <t>Neuvážené uzavretie manželstva</t>
  </si>
  <si>
    <t>Alkoholizmus</t>
  </si>
  <si>
    <t>Nevera</t>
  </si>
  <si>
    <t>Nezáujem o rodinu</t>
  </si>
  <si>
    <t>Zlé zaobchádzanie, odsúdenie pre trestný čin</t>
  </si>
  <si>
    <t>Rozdielnosť pováh, názorov a záujmov</t>
  </si>
  <si>
    <t>Zdravotné dôvody, vrátane neplodnosti</t>
  </si>
  <si>
    <t>Sexuálne nezhody</t>
  </si>
  <si>
    <t>Ostatné príčiny</t>
  </si>
  <si>
    <t>Súd nezistil zavinenie</t>
  </si>
  <si>
    <t>Conclusion of marriage without careful consideration before</t>
  </si>
  <si>
    <t>Addiction to alcohol</t>
  </si>
  <si>
    <t>Adultery</t>
  </si>
  <si>
    <t>Lack of interest in family life</t>
  </si>
  <si>
    <t>Bad treatment, conviction of crime</t>
  </si>
  <si>
    <t>Difference of characters, attitudes and interests</t>
  </si>
  <si>
    <t>Sexual disagreement</t>
  </si>
  <si>
    <t>Other</t>
  </si>
  <si>
    <t>Court has not found out guilt</t>
  </si>
  <si>
    <t>15 - 64</t>
  </si>
  <si>
    <t>Stredná dĺžka života</t>
  </si>
  <si>
    <t>Life expectancy</t>
  </si>
  <si>
    <t>Pôrodnosť a plodnosť</t>
  </si>
  <si>
    <t>Živonarodené deti podľa veku matky</t>
  </si>
  <si>
    <t>Natality and fertility</t>
  </si>
  <si>
    <t xml:space="preserve">Live-born children by age of mother </t>
  </si>
  <si>
    <t>Obyvateľstvo podľa rodinného stavu (osoby)</t>
  </si>
  <si>
    <t>Štruktúra obyvateľstva podľa rodinného stavu (%)</t>
  </si>
  <si>
    <t xml:space="preserve">Population by marital status (persons) </t>
  </si>
  <si>
    <t>Živonarodení na 1 000 žien vo veku</t>
  </si>
  <si>
    <t xml:space="preserve">Live-births per 1 000 females at the age of </t>
  </si>
  <si>
    <t>Hrubá miera reprodukcie</t>
  </si>
  <si>
    <t>Čistá miera reprodukcie</t>
  </si>
  <si>
    <t>Úhrnná plodnosť</t>
  </si>
  <si>
    <t>Priemerný vek živorodičky</t>
  </si>
  <si>
    <t>Priemerný vek prvorodičky</t>
  </si>
  <si>
    <t>Gross reproduction rate</t>
  </si>
  <si>
    <t>Net reproduction rate</t>
  </si>
  <si>
    <t>Total fertility rate</t>
  </si>
  <si>
    <t>Potratovosť</t>
  </si>
  <si>
    <t>Abortion</t>
  </si>
  <si>
    <t>Potraty na 1 000 obyvateľov</t>
  </si>
  <si>
    <t>Potraty na 1 000 žien vo veku 15 - 49</t>
  </si>
  <si>
    <t>Potraty na 100 narodených</t>
  </si>
  <si>
    <t>Potraty podľa veku žien</t>
  </si>
  <si>
    <t>Abortions per 1 000 inhabitans</t>
  </si>
  <si>
    <t>Abortions per 1 000 females at the age 15 - 49</t>
  </si>
  <si>
    <t>Abortions per 100 births</t>
  </si>
  <si>
    <t>Abortions by age of women</t>
  </si>
  <si>
    <t>Share of females in per cent</t>
  </si>
  <si>
    <t xml:space="preserve">Population  as of  Dec. 31 </t>
  </si>
  <si>
    <t xml:space="preserve">Sobáše podľa vzdelania snúbencov </t>
  </si>
  <si>
    <t>dokončenie</t>
  </si>
  <si>
    <t>Share of females per 1 000 males</t>
  </si>
  <si>
    <t>Number of marriages</t>
  </si>
  <si>
    <t>Marriages per 1 000 inhabitants</t>
  </si>
  <si>
    <t>Number of divorces</t>
  </si>
  <si>
    <t>Divorces per 1 000 inhabitants</t>
  </si>
  <si>
    <t>Divorces per 100 marriages</t>
  </si>
  <si>
    <t>End of table</t>
  </si>
  <si>
    <t>Number birth males per 1 000 birth females</t>
  </si>
  <si>
    <t>Share of births outside marriage</t>
  </si>
  <si>
    <t>Share of females in per cent in age group</t>
  </si>
  <si>
    <t>Rozvedené manželstvá s maloletými deťmi v %</t>
  </si>
  <si>
    <t>Share of females in fertile age (15 - 49) in per cent</t>
  </si>
  <si>
    <t>Mean marriage duration at divorce</t>
  </si>
  <si>
    <t>1) the number of persons aged 65 years and over per 100 persons aged 0 to 14 years</t>
  </si>
  <si>
    <t>Medical reasons, including infertility</t>
  </si>
  <si>
    <t xml:space="preserve"> </t>
  </si>
  <si>
    <t>spolu / Total</t>
  </si>
  <si>
    <t>Pre-productive age  (0 -14)</t>
  </si>
  <si>
    <t>Productive age  (15 - 64)</t>
  </si>
  <si>
    <t>Life expectancy at birth (years)</t>
  </si>
  <si>
    <t>obyvateľstva spolu</t>
  </si>
  <si>
    <t>zomretých osôb</t>
  </si>
  <si>
    <t xml:space="preserve">Productive (15 - 64) </t>
  </si>
  <si>
    <t>of total population</t>
  </si>
  <si>
    <t>of death persons</t>
  </si>
  <si>
    <t>predproduktívny vek  (0 - 14)</t>
  </si>
  <si>
    <t>produktívny vek  (15 - 64)</t>
  </si>
  <si>
    <t>do 14</t>
  </si>
  <si>
    <t>15 - 49</t>
  </si>
  <si>
    <t>samovoľné potraty</t>
  </si>
  <si>
    <t xml:space="preserve">v %      </t>
  </si>
  <si>
    <t>Spontaneous abortions</t>
  </si>
  <si>
    <t>in per cent</t>
  </si>
  <si>
    <r>
      <t xml:space="preserve">Index starnutia </t>
    </r>
    <r>
      <rPr>
        <vertAlign val="superscript"/>
        <sz val="9"/>
        <color theme="1"/>
        <rFont val="Tahoma"/>
        <family val="2"/>
        <charset val="238"/>
      </rPr>
      <t>1)</t>
    </r>
  </si>
  <si>
    <r>
      <t xml:space="preserve">Ageing index </t>
    </r>
    <r>
      <rPr>
        <vertAlign val="superscript"/>
        <sz val="9"/>
        <color theme="1"/>
        <rFont val="Tahoma"/>
        <family val="2"/>
        <charset val="238"/>
      </rPr>
      <t>1)</t>
    </r>
  </si>
  <si>
    <t xml:space="preserve">Obyvateľstvo k 31. 12. </t>
  </si>
  <si>
    <t>predproduktívny vek (0 - 14)</t>
  </si>
  <si>
    <t>produktívny vek (15 - 64)</t>
  </si>
  <si>
    <t xml:space="preserve">Pre-productive (0 - 14) </t>
  </si>
  <si>
    <t>State and change of inhabitants</t>
  </si>
  <si>
    <t>Obyvateľstvo k 31. 12. (osoby)</t>
  </si>
  <si>
    <t>slobodné, slobodní</t>
  </si>
  <si>
    <t>vydaté, ženatí</t>
  </si>
  <si>
    <t>rozvedené, rozvedení</t>
  </si>
  <si>
    <t>ovdovené, ovdovení</t>
  </si>
  <si>
    <t xml:space="preserve">Population as of Dec. 31 (persons) </t>
  </si>
  <si>
    <t>by economic age groups</t>
  </si>
  <si>
    <t xml:space="preserve">Obyvateľstvo k 31. 12. (osoby) </t>
  </si>
  <si>
    <t>podľa ekonomických vekových skupín</t>
  </si>
  <si>
    <r>
      <t xml:space="preserve">v tom vekové skupiny / </t>
    </r>
    <r>
      <rPr>
        <i/>
        <sz val="9"/>
        <color theme="1"/>
        <rFont val="Tahoma"/>
        <family val="2"/>
        <charset val="238"/>
      </rPr>
      <t>of which age groups:</t>
    </r>
  </si>
  <si>
    <t>Population as of Dec. 31 (persons)</t>
  </si>
  <si>
    <t>up to 19</t>
  </si>
  <si>
    <t>Rozvody podľa príčiny rozvratu manželstva (osoby)</t>
  </si>
  <si>
    <t>Divorces by cause of the breakdown of marriage (persons)</t>
  </si>
  <si>
    <t>Stredná dĺžka života podľa 5-ročných vekových skupín (roky)</t>
  </si>
  <si>
    <t>Life expectancy by 5-year age groups (years)</t>
  </si>
  <si>
    <t>ženy / Females</t>
  </si>
  <si>
    <t>muži / Males</t>
  </si>
  <si>
    <t>up to 14</t>
  </si>
  <si>
    <t>Priemerný vek ženy (roky)</t>
  </si>
  <si>
    <t>Average age of woman (years)</t>
  </si>
  <si>
    <t>Vekové zloženie obyvateľstva k 31. 12.</t>
  </si>
  <si>
    <t>Age structure of population as of Dec. 31.</t>
  </si>
  <si>
    <t>Vek / Age</t>
  </si>
  <si>
    <t>Muži / Males</t>
  </si>
  <si>
    <t>Ženy / Females</t>
  </si>
  <si>
    <t>0 - 4</t>
  </si>
  <si>
    <t>5 - 9</t>
  </si>
  <si>
    <t>Vek /Age</t>
  </si>
  <si>
    <t>Veková skupina / Age group</t>
  </si>
  <si>
    <t>1 - 4</t>
  </si>
  <si>
    <t>Induced abortions</t>
  </si>
  <si>
    <r>
      <t>Stredný stav obyvateľstva</t>
    </r>
    <r>
      <rPr>
        <vertAlign val="superscript"/>
        <sz val="9"/>
        <color theme="1"/>
        <rFont val="Tahoma"/>
        <family val="2"/>
        <charset val="238"/>
      </rPr>
      <t xml:space="preserve"> 1)</t>
    </r>
  </si>
  <si>
    <r>
      <t>Mid-year population</t>
    </r>
    <r>
      <rPr>
        <vertAlign val="superscript"/>
        <sz val="9"/>
        <color theme="1"/>
        <rFont val="Tahoma"/>
        <family val="2"/>
        <charset val="238"/>
      </rPr>
      <t xml:space="preserve"> 1)</t>
    </r>
  </si>
  <si>
    <t>1) stredný stav obyvateľstva sa do roku 2010 spracovával bilančnou metódou k 1. 7. referenčného roka, od roku 2011 sa stredný stav</t>
  </si>
  <si>
    <t>Ženy</t>
  </si>
  <si>
    <t xml:space="preserve"> Marriages by education of engaged couples </t>
  </si>
  <si>
    <t xml:space="preserve"> Marriages by age of engaged couples (persons)</t>
  </si>
  <si>
    <t xml:space="preserve"> Divorces by education of married couples (persons)</t>
  </si>
  <si>
    <t>1) Until 2010, the mid-year population was processed by means of the demographic balancing method as of 1 July of the reference year. Since 2011,</t>
  </si>
  <si>
    <t xml:space="preserve">   the mid-year population is calculated as the arithmetic mean of the initial (1 Jan.) and final (31 Dec.) stocks of the population in the reference year. </t>
  </si>
  <si>
    <r>
      <t>Priemerný vek zomretých (roky)/</t>
    </r>
    <r>
      <rPr>
        <i/>
        <sz val="9"/>
        <color theme="1"/>
        <rFont val="Tahoma"/>
        <family val="2"/>
        <charset val="238"/>
      </rPr>
      <t>Average age of deaths (years)</t>
    </r>
  </si>
  <si>
    <t>poproduktívny vek (65+)</t>
  </si>
  <si>
    <t>Post-productive (65+)</t>
  </si>
  <si>
    <t>poproduktívny vek  (65+)</t>
  </si>
  <si>
    <t>Post-productive age  (65+)</t>
  </si>
  <si>
    <t>1) počet osôb vo veku 65 rokov a viac pripadajúcich na 100 osôb vo veku 0 - 14 rokov</t>
  </si>
  <si>
    <t>85+</t>
  </si>
  <si>
    <t>65+</t>
  </si>
  <si>
    <t>80+</t>
  </si>
  <si>
    <t>50+</t>
  </si>
  <si>
    <t>Average age of mother of live birth children</t>
  </si>
  <si>
    <r>
      <t>Average age of mother at 1</t>
    </r>
    <r>
      <rPr>
        <vertAlign val="superscript"/>
        <sz val="9"/>
        <color theme="1"/>
        <rFont val="Tahoma"/>
        <family val="2"/>
        <charset val="238"/>
      </rPr>
      <t>st</t>
    </r>
    <r>
      <rPr>
        <sz val="9"/>
        <color theme="1"/>
        <rFont val="Tahoma"/>
        <family val="2"/>
        <charset val="238"/>
      </rPr>
      <t xml:space="preserve"> live birth children</t>
    </r>
  </si>
  <si>
    <t xml:space="preserve">    obyvateľstva počíta ako aritmetický priemer počiatočného (1. 1.) a koncového (31. 12.) stavu obyvateľstva v referenčnom roku.</t>
  </si>
  <si>
    <r>
      <t xml:space="preserve">Zomretí na 1 000 osôb / </t>
    </r>
    <r>
      <rPr>
        <i/>
        <sz val="9"/>
        <color theme="1"/>
        <rFont val="Tahoma"/>
        <family val="2"/>
        <charset val="238"/>
      </rPr>
      <t>Deaths per 1 000 persons</t>
    </r>
  </si>
  <si>
    <t>Structure population by marital status (per cent)</t>
  </si>
  <si>
    <t>Rok 2010 / Year 2010</t>
  </si>
  <si>
    <t xml:space="preserve"> Year 2010</t>
  </si>
  <si>
    <t>Mean age (years)</t>
  </si>
  <si>
    <r>
      <t>Index ekonomického zaťaženia</t>
    </r>
    <r>
      <rPr>
        <vertAlign val="superscript"/>
        <sz val="9"/>
        <color theme="1"/>
        <rFont val="Tahoma"/>
        <family val="2"/>
        <charset val="238"/>
      </rPr>
      <t xml:space="preserve"> 2)</t>
    </r>
  </si>
  <si>
    <r>
      <t>Economic dependency ratio</t>
    </r>
    <r>
      <rPr>
        <vertAlign val="superscript"/>
        <sz val="9"/>
        <color theme="1"/>
        <rFont val="Tahoma"/>
        <family val="2"/>
        <charset val="238"/>
      </rPr>
      <t xml:space="preserve"> 2)</t>
    </r>
  </si>
  <si>
    <t>Mediánový vek (roky)</t>
  </si>
  <si>
    <t>Median age (years)</t>
  </si>
  <si>
    <t>Divorce with under-age children in per cent</t>
  </si>
  <si>
    <t>2) the number of pre-productive population (aged 0 - 14) and post-productive population (aged 65+) per 100 persons of productive age (aged 15 - 64)</t>
  </si>
  <si>
    <t>2) počet osôb v predproduktívnom veku (0 - 14) a poproduktívnom veku (65+) na 100 osôb v produktívnom veku (15 - 64)</t>
  </si>
  <si>
    <t>Spolu / Total</t>
  </si>
  <si>
    <t>60+</t>
  </si>
  <si>
    <t>slobodné</t>
  </si>
  <si>
    <t>vydaté</t>
  </si>
  <si>
    <t>rozvedené</t>
  </si>
  <si>
    <t>nevy-</t>
  </si>
  <si>
    <t>daté</t>
  </si>
  <si>
    <t>married</t>
  </si>
  <si>
    <t>unmarried</t>
  </si>
  <si>
    <t>singles</t>
  </si>
  <si>
    <t>divorced</t>
  </si>
  <si>
    <t>Potratovosť podľa rodinného stavu žien</t>
  </si>
  <si>
    <t>Abortion by marital status of females</t>
  </si>
  <si>
    <t>umelé prerušenie tehotenstva</t>
  </si>
  <si>
    <t>Vydaté / Married</t>
  </si>
  <si>
    <t>Nevydaté / Unmarried</t>
  </si>
  <si>
    <t xml:space="preserve">  Slobodné / Singles</t>
  </si>
  <si>
    <t xml:space="preserve">  Rozvedené / Divorced</t>
  </si>
  <si>
    <t>widowed</t>
  </si>
  <si>
    <t>potraty</t>
  </si>
  <si>
    <t>potraty spolu / Total abortions</t>
  </si>
  <si>
    <t>umelé prerušenie tehotenstva / Induced abortions</t>
  </si>
  <si>
    <t>ovdovené</t>
  </si>
  <si>
    <t xml:space="preserve">  Ovdovené / Widowed</t>
  </si>
  <si>
    <t>80,41</t>
  </si>
  <si>
    <t>79,71</t>
  </si>
  <si>
    <t>75,75</t>
  </si>
  <si>
    <t>70,80</t>
  </si>
  <si>
    <t>65,84</t>
  </si>
  <si>
    <t>60,90</t>
  </si>
  <si>
    <t>55,99</t>
  </si>
  <si>
    <t>51,07</t>
  </si>
  <si>
    <t>46,20</t>
  </si>
  <si>
    <t>41,35</t>
  </si>
  <si>
    <t>36,58</t>
  </si>
  <si>
    <t>31,90</t>
  </si>
  <si>
    <t>27,37</t>
  </si>
  <si>
    <t>22,97</t>
  </si>
  <si>
    <t>18,79</t>
  </si>
  <si>
    <t>14,87</t>
  </si>
  <si>
    <t>11,22</t>
  </si>
  <si>
    <t>7,95</t>
  </si>
  <si>
    <t>5,39</t>
  </si>
  <si>
    <t>73,71</t>
  </si>
  <si>
    <t>73,10</t>
  </si>
  <si>
    <t>69,16</t>
  </si>
  <si>
    <t>64,20</t>
  </si>
  <si>
    <t>59,24</t>
  </si>
  <si>
    <t>54,37</t>
  </si>
  <si>
    <t>49,55</t>
  </si>
  <si>
    <t>44,73</t>
  </si>
  <si>
    <t>39,93</t>
  </si>
  <si>
    <t>35,23</t>
  </si>
  <si>
    <t>30,65</t>
  </si>
  <si>
    <t>26,28</t>
  </si>
  <si>
    <t>22,18</t>
  </si>
  <si>
    <t>18,43</t>
  </si>
  <si>
    <t>15,11</t>
  </si>
  <si>
    <t>12,09</t>
  </si>
  <si>
    <t>9,31</t>
  </si>
  <si>
    <t>6,96</t>
  </si>
  <si>
    <t>4,97</t>
  </si>
  <si>
    <t>Stredná dĺžka života pri narodení podľa pohlavia v roku 2004 - 2016</t>
  </si>
  <si>
    <t>Life expectancy at birth by sex in 2004 - 2016</t>
  </si>
  <si>
    <t>Priemerný vek obyv.</t>
  </si>
  <si>
    <t>-</t>
  </si>
  <si>
    <t>74,31</t>
  </si>
  <si>
    <t>73,67</t>
  </si>
  <si>
    <t>69,74</t>
  </si>
  <si>
    <t>64,78</t>
  </si>
  <si>
    <t>59,83</t>
  </si>
  <si>
    <t>54,95</t>
  </si>
  <si>
    <t>50,15</t>
  </si>
  <si>
    <t>45,34</t>
  </si>
  <si>
    <t>40,58</t>
  </si>
  <si>
    <t>35,89</t>
  </si>
  <si>
    <t>31,28</t>
  </si>
  <si>
    <t>26,89</t>
  </si>
  <si>
    <t>22,80</t>
  </si>
  <si>
    <t>19,01</t>
  </si>
  <si>
    <t>15,66</t>
  </si>
  <si>
    <t>12,62</t>
  </si>
  <si>
    <t>9,96</t>
  </si>
  <si>
    <t>7,60</t>
  </si>
  <si>
    <t>5,72</t>
  </si>
  <si>
    <t>80,84</t>
  </si>
  <si>
    <t>80,12</t>
  </si>
  <si>
    <t>76,20</t>
  </si>
  <si>
    <t>71,24</t>
  </si>
  <si>
    <t>66,28</t>
  </si>
  <si>
    <t>61,36</t>
  </si>
  <si>
    <t>56,43</t>
  </si>
  <si>
    <t>51,52</t>
  </si>
  <si>
    <t>46,63</t>
  </si>
  <si>
    <t>41,78</t>
  </si>
  <si>
    <t>37,01</t>
  </si>
  <si>
    <t>32,32</t>
  </si>
  <si>
    <t>27,78</t>
  </si>
  <si>
    <t>23,39</t>
  </si>
  <si>
    <t>19,21</t>
  </si>
  <si>
    <t>15,23</t>
  </si>
  <si>
    <t>11,57</t>
  </si>
  <si>
    <t>8,30</t>
  </si>
  <si>
    <t>5,69</t>
  </si>
  <si>
    <t xml:space="preserve"> Year 2019</t>
  </si>
  <si>
    <t>Rok 2019/ Year 2019</t>
  </si>
  <si>
    <t>Divorces by age of married couples (persons)</t>
  </si>
  <si>
    <t>Rozvody podľa vekových skupín v roku 2019/ Divorces by age groups in 2019</t>
  </si>
  <si>
    <t>1) od roku 2019 zmena metodiky zaraďovania potratov - potraty s diagnózami O021 (Zadržaný potrat) a O028 (Iný abnormálny výtvor počatia) boli preradené zo skupiny umelých potratov (druh potratu - iný) do spontánnych potratov</t>
  </si>
  <si>
    <t>1) Since 2019, there is a change in the methodology for classifying abortions - abortions with diagnoses O021 (Missed abortion) and O028 (Other specified abnormal product of conception) have been reclassified from the group of induced abortions (type of abortion - other) to spontaneous abortions.</t>
  </si>
  <si>
    <t>1) Od roku 2019 zmena metodiky zaraďovania potratov - potraty s diagnózami O021 (Zadržaný potrat) a O028 (Iný abnormálny výtvor počatia) boli preradené zo skupiny umelých potratov (druh potratu - iný) do spontánnych potratov.</t>
  </si>
  <si>
    <t>Potraty v roku 2019 podľa rodinného stavu žien / Abortions in 2019 by marital status of women</t>
  </si>
  <si>
    <r>
      <t xml:space="preserve">Rodinný stav / </t>
    </r>
    <r>
      <rPr>
        <b/>
        <i/>
        <sz val="12"/>
        <color theme="1"/>
        <rFont val="Tahoma"/>
        <family val="2"/>
        <charset val="238"/>
      </rPr>
      <t>Marital status</t>
    </r>
  </si>
  <si>
    <r>
      <t xml:space="preserve">v tom / </t>
    </r>
    <r>
      <rPr>
        <b/>
        <i/>
        <sz val="8"/>
        <color theme="1"/>
        <rFont val="Tahoma"/>
        <family val="2"/>
        <charset val="238"/>
      </rPr>
      <t>of which</t>
    </r>
  </si>
  <si>
    <r>
      <t xml:space="preserve">Potraty spolu v roku 2019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</si>
  <si>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Total abortions in year 2019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</si>
  <si>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Potraty podľa druhu spolu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</si>
  <si>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Total abortions by type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</si>
  <si>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Zomretí podľa veku (osoby) / </t>
    </r>
    <r>
      <rPr>
        <b/>
        <i/>
        <sz val="9"/>
        <color theme="1"/>
        <rFont val="Tahoma"/>
        <family val="2"/>
        <charset val="238"/>
      </rPr>
      <t>Deaths by age (persons)</t>
    </r>
  </si>
  <si>
    <t>Graf 1</t>
  </si>
  <si>
    <t>Zdrojové údaje 1:</t>
  </si>
  <si>
    <t>Graf 2</t>
  </si>
  <si>
    <t>Zdrojové údaje 2:</t>
  </si>
  <si>
    <t>Graf 3</t>
  </si>
  <si>
    <t>Zdrojové údaje 3:</t>
  </si>
  <si>
    <t>Graf 4</t>
  </si>
  <si>
    <t>Zdrojové údaje 4:</t>
  </si>
  <si>
    <t>Graf 5</t>
  </si>
  <si>
    <t>Zdrojové údaje 5:</t>
  </si>
  <si>
    <t>Graf 6</t>
  </si>
  <si>
    <t>Zdrojové údaje 6:</t>
  </si>
  <si>
    <t>Graf 7</t>
  </si>
  <si>
    <t>Zdrojové údaje 7:</t>
  </si>
  <si>
    <t>Graf 8</t>
  </si>
  <si>
    <t>Zdrojové údaje 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</si>
</sst>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S_k_-;\-* #,##0.00\ _S_k_-;_-* &quot;-&quot;??\ _S_k_-;_-@_-"/>
    <numFmt numFmtId="165" formatCode="#,##0_ ;\-#,##0\ "/>
    <numFmt numFmtId="166" formatCode="0.0"/>
    <numFmt numFmtId="167" formatCode="#,##0.0"/>
    <numFmt numFmtId="168" formatCode="_-* #,##0\ _S_k_-;\-* #,##0\ _S_k_-;_-* &quot;-&quot;??\ _S_k_-;_-@_-"/>
    <numFmt numFmtId="169" formatCode="#,##0.00_ ;\-#,##0.00\ "/>
  </numFmts>
  <fonts count="44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Century Gothic"/>
      <family val="2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name val="Arial CE"/>
      <charset val="238"/>
    </font>
    <font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i/>
      <sz val="8"/>
      <color theme="1"/>
      <name val="Tahoma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charset val="238"/>
    </font>
    <font>
      <sz val="1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20"/>
      <color theme="1"/>
      <name val="Century Gothic"/>
      <family val="2"/>
      <charset val="238"/>
    </font>
    <font>
      <b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b/>
      <sz val="12"/>
      <color theme="1"/>
      <name val="Bodoni MT Black"/>
      <family val="1"/>
    </font>
    <font>
      <b/>
      <sz val="18"/>
      <color theme="1"/>
      <name val="Century Gothic"/>
      <family val="2"/>
      <charset val="238"/>
    </font>
    <font>
      <b/>
      <sz val="10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7"/>
      <color theme="1"/>
      <name val="Tahoma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i/>
      <sz val="9"/>
      <color theme="1"/>
      <name val="Tahoma"/>
      <family val="2"/>
      <charset val="238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19" fillId="0" borderId="0"/>
    <xf numFmtId="0" fontId="27" fillId="0" borderId="0"/>
  </cellStyleXfs>
  <cellXfs count="466">
    <xf numFmtId="0" fontId="0" fillId="0" borderId="0" xfId="0"/>
    <xf numFmtId="0" fontId="6" fillId="0" borderId="0" xfId="0" applyFont="1" applyBorder="1" applyAlignment="1">
      <alignment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5" fillId="0" borderId="0" xfId="0" applyFont="1" applyAlignment="1">
      <alignment horizontal="left" vertical="center"/>
    </xf>
    <xf numFmtId="0" fontId="1" fillId="0" borderId="0" xfId="0" applyFont="1"/>
    <xf numFmtId="0" fontId="6" fillId="0" borderId="0" xfId="0" applyFont="1"/>
    <xf numFmtId="0" fontId="7" fillId="0" borderId="0" xfId="0" applyFont="1" applyFill="1"/>
    <xf numFmtId="0" fontId="6" fillId="0" borderId="0" xfId="0" applyFont="1" applyAlignment="1">
      <alignment horizontal="center"/>
    </xf>
    <xf numFmtId="3" fontId="9" fillId="0" borderId="0" xfId="0" applyNumberFormat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/>
    <xf numFmtId="165" fontId="9" fillId="0" borderId="0" xfId="1" applyNumberFormat="1" applyFont="1" applyAlignment="1">
      <alignment horizontal="right" readingOrder="1"/>
    </xf>
    <xf numFmtId="3" fontId="9" fillId="0" borderId="0" xfId="0" applyNumberFormat="1" applyFont="1" applyAlignment="1">
      <alignment horizontal="right" wrapText="1"/>
    </xf>
    <xf numFmtId="4" fontId="9" fillId="0" borderId="0" xfId="0" applyNumberFormat="1" applyFont="1" applyAlignment="1"/>
    <xf numFmtId="0" fontId="9" fillId="0" borderId="0" xfId="0" applyFont="1" applyAlignment="1">
      <alignment horizontal="left" indent="2"/>
    </xf>
    <xf numFmtId="0" fontId="9" fillId="0" borderId="0" xfId="2" applyFont="1"/>
    <xf numFmtId="4" fontId="9" fillId="0" borderId="0" xfId="0" applyNumberFormat="1" applyFont="1"/>
    <xf numFmtId="0" fontId="10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0" fontId="9" fillId="0" borderId="0" xfId="0" applyFont="1" applyAlignment="1">
      <alignment horizontal="left" indent="4"/>
    </xf>
    <xf numFmtId="0" fontId="10" fillId="0" borderId="0" xfId="0" applyFont="1" applyAlignment="1">
      <alignment horizontal="left" indent="2"/>
    </xf>
    <xf numFmtId="4" fontId="9" fillId="0" borderId="0" xfId="0" applyNumberFormat="1" applyFont="1" applyAlignment="1">
      <alignment horizontal="right" readingOrder="1"/>
    </xf>
    <xf numFmtId="165" fontId="9" fillId="0" borderId="0" xfId="1" applyNumberFormat="1" applyFont="1" applyAlignment="1">
      <alignment horizontal="right"/>
    </xf>
    <xf numFmtId="165" fontId="9" fillId="0" borderId="0" xfId="1" applyNumberFormat="1" applyFont="1" applyBorder="1" applyAlignment="1">
      <alignment horizontal="right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center" wrapText="1" readingOrder="1"/>
    </xf>
    <xf numFmtId="165" fontId="9" fillId="0" borderId="0" xfId="1" applyNumberFormat="1" applyFont="1" applyBorder="1" applyAlignment="1">
      <alignment horizontal="right" readingOrder="1"/>
    </xf>
    <xf numFmtId="0" fontId="9" fillId="0" borderId="0" xfId="0" applyFont="1" applyBorder="1"/>
    <xf numFmtId="3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3" fontId="1" fillId="0" borderId="0" xfId="0" applyNumberFormat="1" applyFont="1" applyAlignment="1"/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 readingOrder="1"/>
    </xf>
    <xf numFmtId="3" fontId="9" fillId="0" borderId="0" xfId="0" applyNumberFormat="1" applyFont="1" applyAlignment="1">
      <alignment horizontal="right" vertical="center" wrapText="1" readingOrder="1"/>
    </xf>
    <xf numFmtId="165" fontId="9" fillId="0" borderId="0" xfId="1" applyNumberFormat="1" applyFont="1" applyAlignment="1">
      <alignment horizontal="right" vertical="center" readingOrder="1"/>
    </xf>
    <xf numFmtId="3" fontId="9" fillId="0" borderId="0" xfId="0" applyNumberFormat="1" applyFont="1" applyAlignment="1">
      <alignment vertical="center" readingOrder="1"/>
    </xf>
    <xf numFmtId="3" fontId="9" fillId="0" borderId="0" xfId="0" applyNumberFormat="1" applyFont="1" applyAlignment="1">
      <alignment horizontal="right" vertical="center" wrapText="1"/>
    </xf>
    <xf numFmtId="2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right" vertical="center" wrapText="1" readingOrder="1"/>
    </xf>
    <xf numFmtId="4" fontId="9" fillId="0" borderId="0" xfId="0" applyNumberFormat="1" applyFont="1" applyAlignment="1">
      <alignment horizontal="right" vertical="center" readingOrder="1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2" fontId="9" fillId="0" borderId="0" xfId="0" applyNumberFormat="1" applyFont="1" applyAlignment="1">
      <alignment vertical="center" readingOrder="1"/>
    </xf>
    <xf numFmtId="166" fontId="9" fillId="0" borderId="0" xfId="0" applyNumberFormat="1" applyFont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left" vertical="center"/>
    </xf>
    <xf numFmtId="2" fontId="9" fillId="0" borderId="0" xfId="0" applyNumberFormat="1" applyFont="1" applyAlignment="1">
      <alignment horizontal="right" vertical="center" readingOrder="1"/>
    </xf>
    <xf numFmtId="0" fontId="9" fillId="0" borderId="0" xfId="0" applyFont="1" applyAlignment="1">
      <alignment horizontal="left" vertical="center" wrapText="1" indent="2" readingOrder="1"/>
    </xf>
    <xf numFmtId="3" fontId="9" fillId="0" borderId="0" xfId="0" applyNumberFormat="1" applyFont="1" applyAlignment="1">
      <alignment horizontal="right" vertical="center" readingOrder="1"/>
    </xf>
    <xf numFmtId="3" fontId="9" fillId="0" borderId="0" xfId="1" applyNumberFormat="1" applyFont="1" applyAlignment="1">
      <alignment horizontal="right" vertical="center" readingOrder="1"/>
    </xf>
    <xf numFmtId="3" fontId="9" fillId="0" borderId="0" xfId="1" applyNumberFormat="1" applyFont="1" applyBorder="1" applyAlignment="1">
      <alignment horizontal="right" vertical="center" readingOrder="1"/>
    </xf>
    <xf numFmtId="3" fontId="9" fillId="0" borderId="0" xfId="0" applyNumberFormat="1" applyFont="1" applyBorder="1" applyAlignment="1">
      <alignment vertical="center" readingOrder="1"/>
    </xf>
    <xf numFmtId="3" fontId="9" fillId="0" borderId="0" xfId="0" applyNumberFormat="1" applyFont="1" applyBorder="1" applyAlignment="1">
      <alignment vertical="center"/>
    </xf>
    <xf numFmtId="0" fontId="9" fillId="0" borderId="0" xfId="2" applyFont="1" applyAlignment="1">
      <alignment horizontal="left" vertical="center" indent="2"/>
    </xf>
    <xf numFmtId="0" fontId="1" fillId="0" borderId="0" xfId="2" applyFont="1"/>
    <xf numFmtId="3" fontId="1" fillId="0" borderId="0" xfId="0" applyNumberFormat="1" applyFont="1"/>
    <xf numFmtId="3" fontId="9" fillId="0" borderId="0" xfId="0" applyNumberFormat="1" applyFont="1" applyAlignment="1">
      <alignment horizontal="right" vertical="center"/>
    </xf>
    <xf numFmtId="3" fontId="9" fillId="0" borderId="0" xfId="1" applyNumberFormat="1" applyFont="1" applyAlignment="1">
      <alignment horizontal="right" vertical="center"/>
    </xf>
    <xf numFmtId="3" fontId="9" fillId="0" borderId="0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165" fontId="9" fillId="0" borderId="0" xfId="1" applyNumberFormat="1" applyFont="1" applyBorder="1" applyAlignment="1">
      <alignment horizontal="right" vertical="center"/>
    </xf>
    <xf numFmtId="165" fontId="9" fillId="0" borderId="0" xfId="1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center" wrapText="1" indent="4" readingOrder="1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9" fillId="0" borderId="0" xfId="0" applyNumberFormat="1" applyFont="1" applyAlignment="1">
      <alignment horizontal="left" wrapText="1" indent="4" readingOrder="1"/>
    </xf>
    <xf numFmtId="49" fontId="9" fillId="0" borderId="0" xfId="0" applyNumberFormat="1" applyFont="1" applyAlignment="1">
      <alignment horizontal="left" indent="4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 readingOrder="1"/>
    </xf>
    <xf numFmtId="0" fontId="12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right" vertical="center" wrapText="1"/>
    </xf>
    <xf numFmtId="2" fontId="6" fillId="0" borderId="0" xfId="0" applyNumberFormat="1" applyFont="1"/>
    <xf numFmtId="0" fontId="14" fillId="0" borderId="0" xfId="0" applyFont="1"/>
    <xf numFmtId="0" fontId="15" fillId="0" borderId="0" xfId="0" applyFont="1"/>
    <xf numFmtId="167" fontId="9" fillId="0" borderId="0" xfId="0" applyNumberFormat="1" applyFont="1" applyAlignment="1">
      <alignment horizontal="right" vertical="center" readingOrder="1"/>
    </xf>
    <xf numFmtId="0" fontId="9" fillId="0" borderId="0" xfId="0" applyFont="1" applyBorder="1" applyAlignment="1">
      <alignment horizontal="right" readingOrder="1"/>
    </xf>
    <xf numFmtId="3" fontId="9" fillId="0" borderId="0" xfId="0" applyNumberFormat="1" applyFont="1" applyBorder="1" applyAlignment="1">
      <alignment horizontal="right" readingOrder="1"/>
    </xf>
    <xf numFmtId="0" fontId="9" fillId="0" borderId="0" xfId="0" applyFont="1" applyBorder="1" applyAlignment="1">
      <alignment horizontal="right"/>
    </xf>
    <xf numFmtId="3" fontId="9" fillId="0" borderId="0" xfId="0" applyNumberFormat="1" applyFont="1" applyBorder="1" applyAlignment="1">
      <alignment horizontal="right" wrapText="1" readingOrder="1"/>
    </xf>
    <xf numFmtId="49" fontId="9" fillId="0" borderId="0" xfId="0" applyNumberFormat="1" applyFont="1" applyAlignment="1">
      <alignment horizontal="left" vertical="center" indent="4"/>
    </xf>
    <xf numFmtId="0" fontId="9" fillId="0" borderId="0" xfId="2" applyFont="1" applyAlignment="1">
      <alignment horizontal="left" vertical="center" indent="4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horizontal="left"/>
    </xf>
    <xf numFmtId="3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 indent="4"/>
    </xf>
    <xf numFmtId="166" fontId="9" fillId="0" borderId="0" xfId="0" applyNumberFormat="1" applyFont="1" applyAlignment="1">
      <alignment vertical="top"/>
    </xf>
    <xf numFmtId="0" fontId="9" fillId="0" borderId="0" xfId="2" applyFont="1" applyAlignment="1">
      <alignment horizontal="left" vertical="top" indent="2"/>
    </xf>
    <xf numFmtId="0" fontId="9" fillId="0" borderId="0" xfId="2" applyFont="1" applyAlignment="1">
      <alignment vertical="top"/>
    </xf>
    <xf numFmtId="4" fontId="9" fillId="0" borderId="0" xfId="0" applyNumberFormat="1" applyFont="1" applyAlignment="1">
      <alignment horizontal="right" vertical="top"/>
    </xf>
    <xf numFmtId="0" fontId="9" fillId="0" borderId="0" xfId="2" applyFont="1" applyFill="1" applyAlignment="1">
      <alignment vertical="top"/>
    </xf>
    <xf numFmtId="0" fontId="9" fillId="0" borderId="0" xfId="0" applyFont="1" applyAlignment="1">
      <alignment vertical="top"/>
    </xf>
    <xf numFmtId="0" fontId="18" fillId="0" borderId="0" xfId="0" applyFont="1" applyFill="1"/>
    <xf numFmtId="0" fontId="18" fillId="0" borderId="0" xfId="0" applyFont="1" applyFill="1" applyAlignment="1">
      <alignment vertical="top"/>
    </xf>
    <xf numFmtId="0" fontId="1" fillId="0" borderId="0" xfId="0" applyFont="1" applyAlignment="1">
      <alignment horizontal="left" readingOrder="1"/>
    </xf>
    <xf numFmtId="3" fontId="9" fillId="0" borderId="0" xfId="1" applyNumberFormat="1" applyFont="1" applyAlignment="1">
      <alignment horizontal="right" wrapText="1"/>
    </xf>
    <xf numFmtId="3" fontId="9" fillId="0" borderId="0" xfId="1" applyNumberFormat="1" applyFont="1" applyBorder="1" applyAlignment="1">
      <alignment horizontal="right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readingOrder="1"/>
    </xf>
    <xf numFmtId="49" fontId="7" fillId="0" borderId="0" xfId="0" applyNumberFormat="1" applyFont="1"/>
    <xf numFmtId="166" fontId="7" fillId="0" borderId="0" xfId="0" applyNumberFormat="1" applyFont="1"/>
    <xf numFmtId="2" fontId="7" fillId="0" borderId="0" xfId="0" applyNumberFormat="1" applyFont="1"/>
    <xf numFmtId="168" fontId="1" fillId="0" borderId="0" xfId="1" applyNumberFormat="1" applyFont="1" applyFill="1" applyAlignment="1"/>
    <xf numFmtId="0" fontId="9" fillId="0" borderId="0" xfId="0" applyFont="1" applyAlignment="1">
      <alignment horizontal="left" vertical="center" indent="16"/>
    </xf>
    <xf numFmtId="0" fontId="9" fillId="0" borderId="0" xfId="0" applyFont="1" applyAlignment="1">
      <alignment horizontal="left" vertical="center" wrapText="1" indent="16"/>
    </xf>
    <xf numFmtId="0" fontId="9" fillId="0" borderId="0" xfId="2" applyFont="1" applyAlignment="1">
      <alignment horizontal="left" vertical="center" indent="16"/>
    </xf>
    <xf numFmtId="0" fontId="9" fillId="0" borderId="0" xfId="2" applyFont="1" applyAlignment="1">
      <alignment horizontal="left" vertical="top" indent="16"/>
    </xf>
    <xf numFmtId="0" fontId="9" fillId="0" borderId="0" xfId="0" applyFont="1" applyAlignment="1">
      <alignment horizontal="left" vertical="center" wrapText="1" indent="18" readingOrder="1"/>
    </xf>
    <xf numFmtId="49" fontId="9" fillId="0" borderId="0" xfId="0" applyNumberFormat="1" applyFont="1" applyAlignment="1">
      <alignment horizontal="left" vertical="center" wrapText="1" indent="18" readingOrder="1"/>
    </xf>
    <xf numFmtId="0" fontId="9" fillId="0" borderId="0" xfId="0" applyFont="1" applyAlignment="1">
      <alignment horizontal="left" vertical="center" indent="18" readingOrder="1"/>
    </xf>
    <xf numFmtId="0" fontId="9" fillId="0" borderId="0" xfId="0" applyFont="1" applyAlignment="1">
      <alignment horizontal="left" vertical="center" wrapText="1" indent="19" readingOrder="1"/>
    </xf>
    <xf numFmtId="49" fontId="9" fillId="0" borderId="0" xfId="0" applyNumberFormat="1" applyFont="1" applyAlignment="1">
      <alignment horizontal="left" vertical="center" wrapText="1" indent="19" readingOrder="1"/>
    </xf>
    <xf numFmtId="0" fontId="9" fillId="0" borderId="0" xfId="2" applyFont="1" applyAlignment="1">
      <alignment horizontal="left" vertical="center" indent="18"/>
    </xf>
    <xf numFmtId="0" fontId="9" fillId="0" borderId="0" xfId="0" applyFont="1" applyAlignment="1">
      <alignment horizontal="left" vertical="center" indent="18"/>
    </xf>
    <xf numFmtId="0" fontId="9" fillId="0" borderId="0" xfId="2" applyFont="1" applyAlignment="1">
      <alignment horizontal="left" vertical="center" indent="19"/>
    </xf>
    <xf numFmtId="0" fontId="9" fillId="0" borderId="0" xfId="0" applyFont="1" applyAlignment="1">
      <alignment horizontal="left" vertical="center" indent="17"/>
    </xf>
    <xf numFmtId="0" fontId="9" fillId="0" borderId="0" xfId="0" applyFont="1" applyAlignment="1">
      <alignment horizontal="left" vertical="center" wrapText="1" indent="17"/>
    </xf>
    <xf numFmtId="0" fontId="20" fillId="0" borderId="0" xfId="0" applyFont="1" applyFill="1"/>
    <xf numFmtId="0" fontId="20" fillId="0" borderId="0" xfId="0" applyFont="1"/>
    <xf numFmtId="3" fontId="20" fillId="0" borderId="0" xfId="0" applyNumberFormat="1" applyFont="1"/>
    <xf numFmtId="0" fontId="6" fillId="0" borderId="0" xfId="2" applyFont="1" applyAlignment="1">
      <alignment vertical="center"/>
    </xf>
    <xf numFmtId="0" fontId="10" fillId="0" borderId="0" xfId="0" applyFont="1" applyFill="1"/>
    <xf numFmtId="0" fontId="21" fillId="0" borderId="0" xfId="0" applyFont="1"/>
    <xf numFmtId="166" fontId="6" fillId="0" borderId="0" xfId="2" applyNumberFormat="1" applyFont="1" applyAlignment="1">
      <alignment vertical="center"/>
    </xf>
    <xf numFmtId="0" fontId="23" fillId="0" borderId="0" xfId="0" applyFont="1" applyFill="1"/>
    <xf numFmtId="3" fontId="22" fillId="0" borderId="0" xfId="0" applyNumberFormat="1" applyFont="1" applyFill="1"/>
    <xf numFmtId="0" fontId="23" fillId="0" borderId="0" xfId="0" applyFont="1"/>
    <xf numFmtId="49" fontId="9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wrapText="1"/>
    </xf>
    <xf numFmtId="49" fontId="9" fillId="0" borderId="0" xfId="2" applyNumberFormat="1" applyFont="1" applyAlignment="1">
      <alignment vertical="center"/>
    </xf>
    <xf numFmtId="0" fontId="10" fillId="0" borderId="0" xfId="0" applyFont="1" applyAlignment="1">
      <alignment horizontal="right" vertical="top"/>
    </xf>
    <xf numFmtId="0" fontId="9" fillId="0" borderId="0" xfId="2" applyFont="1" applyFill="1" applyAlignment="1">
      <alignment horizontal="left" vertical="center" indent="2"/>
    </xf>
    <xf numFmtId="168" fontId="7" fillId="0" borderId="0" xfId="0" applyNumberFormat="1" applyFont="1"/>
    <xf numFmtId="0" fontId="3" fillId="0" borderId="0" xfId="0" applyFont="1"/>
    <xf numFmtId="3" fontId="6" fillId="0" borderId="0" xfId="0" applyNumberFormat="1" applyFont="1" applyAlignment="1">
      <alignment vertical="center"/>
    </xf>
    <xf numFmtId="3" fontId="23" fillId="0" borderId="0" xfId="0" applyNumberFormat="1" applyFont="1"/>
    <xf numFmtId="3" fontId="23" fillId="0" borderId="0" xfId="0" applyNumberFormat="1" applyFont="1" applyAlignment="1"/>
    <xf numFmtId="3" fontId="6" fillId="0" borderId="0" xfId="0" applyNumberFormat="1" applyFont="1" applyAlignment="1"/>
    <xf numFmtId="3" fontId="6" fillId="0" borderId="0" xfId="0" applyNumberFormat="1" applyFont="1" applyAlignment="1">
      <alignment readingOrder="1"/>
    </xf>
    <xf numFmtId="3" fontId="6" fillId="0" borderId="0" xfId="0" applyNumberFormat="1" applyFont="1" applyAlignment="1">
      <alignment horizontal="right" readingOrder="1"/>
    </xf>
    <xf numFmtId="3" fontId="22" fillId="0" borderId="0" xfId="0" applyNumberFormat="1" applyFont="1"/>
    <xf numFmtId="166" fontId="6" fillId="0" borderId="0" xfId="0" applyNumberFormat="1" applyFont="1"/>
    <xf numFmtId="4" fontId="1" fillId="0" borderId="0" xfId="0" applyNumberFormat="1" applyFont="1" applyAlignment="1">
      <alignment horizontal="right" readingOrder="1"/>
    </xf>
    <xf numFmtId="167" fontId="23" fillId="0" borderId="0" xfId="0" applyNumberFormat="1" applyFont="1"/>
    <xf numFmtId="3" fontId="9" fillId="0" borderId="0" xfId="0" applyNumberFormat="1" applyFont="1" applyBorder="1" applyAlignment="1">
      <alignment horizontal="right" vertical="center" readingOrder="1"/>
    </xf>
    <xf numFmtId="166" fontId="9" fillId="0" borderId="0" xfId="0" applyNumberFormat="1" applyFont="1" applyAlignment="1">
      <alignment horizontal="right" vertical="center" readingOrder="1"/>
    </xf>
    <xf numFmtId="166" fontId="9" fillId="0" borderId="0" xfId="0" applyNumberFormat="1" applyFont="1" applyAlignment="1">
      <alignment horizontal="right" vertical="center"/>
    </xf>
    <xf numFmtId="3" fontId="9" fillId="0" borderId="0" xfId="0" applyNumberFormat="1" applyFont="1" applyFill="1" applyAlignment="1">
      <alignment vertical="center" readingOrder="1"/>
    </xf>
    <xf numFmtId="4" fontId="9" fillId="0" borderId="0" xfId="0" applyNumberFormat="1" applyFont="1" applyFill="1" applyAlignment="1">
      <alignment vertical="center" readingOrder="1"/>
    </xf>
    <xf numFmtId="2" fontId="9" fillId="0" borderId="0" xfId="0" applyNumberFormat="1" applyFont="1" applyFill="1" applyAlignment="1">
      <alignment vertical="center" readingOrder="1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right" vertical="center" readingOrder="1"/>
    </xf>
    <xf numFmtId="2" fontId="9" fillId="0" borderId="0" xfId="0" applyNumberFormat="1" applyFont="1" applyFill="1" applyAlignment="1">
      <alignment vertical="center"/>
    </xf>
    <xf numFmtId="167" fontId="9" fillId="0" borderId="0" xfId="0" applyNumberFormat="1" applyFont="1" applyFill="1" applyAlignment="1">
      <alignment vertical="center"/>
    </xf>
    <xf numFmtId="3" fontId="10" fillId="0" borderId="0" xfId="0" applyNumberFormat="1" applyFont="1" applyAlignment="1">
      <alignment vertical="center"/>
    </xf>
    <xf numFmtId="169" fontId="9" fillId="0" borderId="0" xfId="1" applyNumberFormat="1" applyFont="1" applyAlignment="1">
      <alignment horizontal="right" vertical="center"/>
    </xf>
    <xf numFmtId="169" fontId="9" fillId="0" borderId="0" xfId="1" applyNumberFormat="1" applyFont="1" applyAlignment="1">
      <alignment horizontal="right" vertical="top"/>
    </xf>
    <xf numFmtId="2" fontId="9" fillId="0" borderId="0" xfId="0" applyNumberFormat="1" applyFont="1" applyAlignment="1"/>
    <xf numFmtId="166" fontId="9" fillId="0" borderId="0" xfId="0" applyNumberFormat="1" applyFont="1" applyAlignment="1"/>
    <xf numFmtId="3" fontId="9" fillId="0" borderId="0" xfId="0" applyNumberFormat="1" applyFont="1" applyAlignment="1"/>
    <xf numFmtId="0" fontId="10" fillId="0" borderId="0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166" fontId="9" fillId="0" borderId="0" xfId="0" applyNumberFormat="1" applyFont="1"/>
    <xf numFmtId="0" fontId="9" fillId="0" borderId="0" xfId="0" applyFont="1" applyFill="1" applyAlignment="1">
      <alignment horizontal="left" vertical="center" wrapText="1" indent="2" readingOrder="1"/>
    </xf>
    <xf numFmtId="0" fontId="9" fillId="0" borderId="0" xfId="0" applyFont="1" applyFill="1" applyAlignment="1">
      <alignment horizontal="left" vertical="center" indent="2"/>
    </xf>
    <xf numFmtId="3" fontId="9" fillId="0" borderId="0" xfId="0" applyNumberFormat="1" applyFont="1" applyAlignment="1">
      <alignment horizontal="right" vertical="top" readingOrder="1"/>
    </xf>
    <xf numFmtId="0" fontId="9" fillId="0" borderId="0" xfId="0" applyFont="1" applyAlignment="1">
      <alignment horizontal="right"/>
    </xf>
    <xf numFmtId="4" fontId="9" fillId="0" borderId="0" xfId="1" applyNumberFormat="1" applyFont="1" applyAlignment="1">
      <alignment horizontal="right" vertical="center" readingOrder="1"/>
    </xf>
    <xf numFmtId="0" fontId="1" fillId="0" borderId="0" xfId="0" applyFont="1" applyAlignment="1">
      <alignment horizontal="right" vertical="center"/>
    </xf>
    <xf numFmtId="4" fontId="1" fillId="0" borderId="0" xfId="0" applyNumberFormat="1" applyFont="1"/>
    <xf numFmtId="2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2" fontId="9" fillId="0" borderId="0" xfId="0" applyNumberFormat="1" applyFont="1" applyAlignment="1">
      <alignment horizontal="right" vertical="top" readingOrder="1"/>
    </xf>
    <xf numFmtId="0" fontId="1" fillId="0" borderId="0" xfId="2" applyFont="1" applyFill="1" applyBorder="1" applyAlignment="1">
      <alignment horizontal="right"/>
    </xf>
    <xf numFmtId="3" fontId="10" fillId="0" borderId="0" xfId="0" applyNumberFormat="1" applyFont="1"/>
    <xf numFmtId="168" fontId="24" fillId="0" borderId="0" xfId="1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165" fontId="1" fillId="0" borderId="0" xfId="1" applyNumberFormat="1" applyFont="1" applyBorder="1" applyAlignment="1">
      <alignment horizontal="right" readingOrder="1"/>
    </xf>
    <xf numFmtId="165" fontId="1" fillId="0" borderId="0" xfId="1" applyNumberFormat="1" applyFont="1" applyBorder="1" applyAlignment="1">
      <alignment horizontal="right"/>
    </xf>
    <xf numFmtId="0" fontId="1" fillId="0" borderId="0" xfId="0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wrapText="1" readingOrder="1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 wrapText="1" readingOrder="1"/>
    </xf>
    <xf numFmtId="3" fontId="1" fillId="0" borderId="0" xfId="0" applyNumberFormat="1" applyFont="1" applyAlignment="1">
      <alignment horizontal="right" readingOrder="1"/>
    </xf>
    <xf numFmtId="0" fontId="9" fillId="0" borderId="0" xfId="0" applyFont="1" applyAlignment="1">
      <alignment horizontal="left" vertical="center" readingOrder="1"/>
    </xf>
    <xf numFmtId="4" fontId="9" fillId="0" borderId="0" xfId="0" applyNumberFormat="1" applyFont="1" applyFill="1" applyAlignment="1">
      <alignment horizontal="right" vertical="center" readingOrder="1"/>
    </xf>
    <xf numFmtId="0" fontId="1" fillId="0" borderId="0" xfId="0" applyFont="1" applyFill="1" applyBorder="1"/>
    <xf numFmtId="0" fontId="26" fillId="0" borderId="0" xfId="0" applyFont="1" applyAlignment="1">
      <alignment horizontal="right" readingOrder="1"/>
    </xf>
    <xf numFmtId="0" fontId="9" fillId="0" borderId="0" xfId="0" applyFont="1" applyFill="1" applyAlignment="1">
      <alignment horizontal="right" vertical="center"/>
    </xf>
    <xf numFmtId="2" fontId="9" fillId="0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left" indent="3" readingOrder="1"/>
    </xf>
    <xf numFmtId="0" fontId="9" fillId="0" borderId="0" xfId="0" applyFont="1" applyAlignment="1">
      <alignment horizontal="left" indent="2" readingOrder="1"/>
    </xf>
    <xf numFmtId="168" fontId="1" fillId="0" borderId="0" xfId="1" applyNumberFormat="1" applyFont="1" applyAlignment="1">
      <alignment horizontal="right"/>
    </xf>
    <xf numFmtId="4" fontId="9" fillId="0" borderId="0" xfId="1" applyNumberFormat="1" applyFont="1" applyFill="1" applyAlignment="1">
      <alignment horizontal="right" vertical="center" readingOrder="1"/>
    </xf>
    <xf numFmtId="4" fontId="9" fillId="0" borderId="0" xfId="0" applyNumberFormat="1" applyFont="1" applyFill="1" applyAlignment="1">
      <alignment horizontal="right" readingOrder="1"/>
    </xf>
    <xf numFmtId="3" fontId="9" fillId="0" borderId="0" xfId="1" applyNumberFormat="1" applyFont="1" applyFill="1" applyAlignment="1">
      <alignment horizontal="right" vertical="center" readingOrder="1"/>
    </xf>
    <xf numFmtId="166" fontId="10" fillId="0" borderId="0" xfId="0" applyNumberFormat="1" applyFont="1" applyAlignment="1">
      <alignment vertical="center"/>
    </xf>
    <xf numFmtId="3" fontId="9" fillId="0" borderId="0" xfId="0" applyNumberFormat="1" applyFont="1" applyFill="1" applyBorder="1" applyAlignment="1">
      <alignment horizontal="right" vertical="center" readingOrder="1"/>
    </xf>
    <xf numFmtId="166" fontId="9" fillId="0" borderId="0" xfId="0" applyNumberFormat="1" applyFont="1" applyFill="1" applyAlignment="1">
      <alignment horizontal="right" vertical="center" readingOrder="1"/>
    </xf>
    <xf numFmtId="166" fontId="9" fillId="0" borderId="0" xfId="0" applyNumberFormat="1" applyFont="1" applyFill="1" applyAlignment="1">
      <alignment horizontal="right"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top"/>
    </xf>
    <xf numFmtId="165" fontId="9" fillId="0" borderId="0" xfId="1" applyNumberFormat="1" applyFont="1" applyFill="1" applyAlignment="1">
      <alignment horizontal="right" vertical="center" readingOrder="1"/>
    </xf>
    <xf numFmtId="3" fontId="9" fillId="0" borderId="0" xfId="0" applyNumberFormat="1" applyFont="1" applyFill="1" applyAlignment="1">
      <alignment horizontal="right" vertical="center"/>
    </xf>
    <xf numFmtId="167" fontId="10" fillId="0" borderId="0" xfId="0" applyNumberFormat="1" applyFont="1" applyFill="1" applyBorder="1" applyAlignment="1"/>
    <xf numFmtId="167" fontId="10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center" wrapText="1" readingOrder="1"/>
    </xf>
    <xf numFmtId="0" fontId="12" fillId="0" borderId="0" xfId="0" applyFont="1" applyBorder="1" applyAlignment="1"/>
    <xf numFmtId="0" fontId="1" fillId="0" borderId="0" xfId="0" applyFont="1" applyFill="1" applyBorder="1" applyAlignment="1">
      <alignment horizontal="right" wrapText="1" readingOrder="1"/>
    </xf>
    <xf numFmtId="4" fontId="9" fillId="0" borderId="0" xfId="0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0" fontId="6" fillId="0" borderId="0" xfId="2" applyFont="1" applyFill="1" applyAlignment="1">
      <alignment vertical="top" wrapText="1"/>
    </xf>
    <xf numFmtId="0" fontId="9" fillId="0" borderId="0" xfId="0" applyFont="1" applyAlignment="1">
      <alignment horizontal="left" vertical="center" indent="2"/>
    </xf>
    <xf numFmtId="0" fontId="1" fillId="0" borderId="0" xfId="0" applyFont="1" applyAlignment="1">
      <alignment horizontal="left" wrapText="1" readingOrder="1"/>
    </xf>
    <xf numFmtId="0" fontId="9" fillId="0" borderId="0" xfId="0" applyFont="1" applyAlignment="1">
      <alignment horizontal="left" vertical="center" wrapText="1" indent="4" readingOrder="1"/>
    </xf>
    <xf numFmtId="0" fontId="9" fillId="0" borderId="0" xfId="0" applyFont="1" applyAlignment="1">
      <alignment horizontal="left" vertical="top" indent="2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 indent="2" readingOrder="1"/>
    </xf>
    <xf numFmtId="0" fontId="9" fillId="0" borderId="0" xfId="0" applyFont="1" applyAlignment="1">
      <alignment horizontal="left" vertical="center" indent="4"/>
    </xf>
    <xf numFmtId="0" fontId="9" fillId="0" borderId="0" xfId="0" applyFont="1" applyAlignment="1">
      <alignment horizontal="left" vertical="center" indent="2"/>
    </xf>
    <xf numFmtId="0" fontId="1" fillId="0" borderId="0" xfId="0" applyFont="1" applyAlignment="1">
      <alignment horizontal="left" wrapText="1" readingOrder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29" fillId="0" borderId="0" xfId="0" applyFont="1" applyAlignment="1">
      <alignment horizontal="right" vertical="center" readingOrder="1"/>
    </xf>
    <xf numFmtId="0" fontId="7" fillId="0" borderId="0" xfId="0" applyFont="1" applyAlignment="1">
      <alignment horizontal="right" vertical="center"/>
    </xf>
    <xf numFmtId="0" fontId="31" fillId="0" borderId="0" xfId="0" applyFont="1" applyAlignment="1">
      <alignment horizontal="right" wrapText="1" readingOrder="1"/>
    </xf>
    <xf numFmtId="0" fontId="31" fillId="0" borderId="0" xfId="0" applyFont="1" applyAlignment="1">
      <alignment horizontal="right"/>
    </xf>
    <xf numFmtId="0" fontId="7" fillId="0" borderId="0" xfId="0" applyFont="1" applyAlignment="1">
      <alignment horizontal="right" vertical="center" readingOrder="1"/>
    </xf>
    <xf numFmtId="0" fontId="5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textRotation="90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 readingOrder="1"/>
    </xf>
    <xf numFmtId="0" fontId="12" fillId="0" borderId="0" xfId="0" applyFont="1" applyAlignment="1">
      <alignment horizontal="left" vertical="center" wrapText="1" indent="2" readingOrder="1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left" vertical="center" indent="2"/>
    </xf>
    <xf numFmtId="0" fontId="2" fillId="0" borderId="0" xfId="0" applyFont="1" applyFill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0" borderId="0" xfId="0" applyFont="1" applyAlignment="1">
      <alignment horizontal="left" wrapText="1" readingOrder="1"/>
    </xf>
    <xf numFmtId="0" fontId="32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readingOrder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" fillId="0" borderId="0" xfId="0" applyFont="1" applyBorder="1" applyAlignment="1"/>
    <xf numFmtId="0" fontId="12" fillId="0" borderId="0" xfId="0" applyFont="1" applyAlignment="1">
      <alignment horizontal="left" vertical="center" indent="2" readingOrder="1"/>
    </xf>
    <xf numFmtId="3" fontId="3" fillId="0" borderId="0" xfId="0" applyNumberFormat="1" applyFont="1" applyAlignment="1">
      <alignment readingOrder="1"/>
    </xf>
    <xf numFmtId="3" fontId="2" fillId="0" borderId="0" xfId="0" applyNumberFormat="1" applyFont="1" applyAlignment="1"/>
    <xf numFmtId="0" fontId="6" fillId="0" borderId="0" xfId="0" applyFont="1" applyAlignment="1">
      <alignment vertical="top" wrapText="1"/>
    </xf>
    <xf numFmtId="3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7" fontId="36" fillId="0" borderId="0" xfId="0" applyNumberFormat="1" applyFont="1" applyFill="1" applyBorder="1" applyAlignment="1">
      <alignment horizontal="right"/>
    </xf>
    <xf numFmtId="0" fontId="37" fillId="0" borderId="0" xfId="0" applyFont="1" applyAlignment="1">
      <alignment wrapText="1" readingOrder="1"/>
    </xf>
    <xf numFmtId="2" fontId="3" fillId="0" borderId="0" xfId="0" applyNumberFormat="1" applyFont="1" applyAlignment="1">
      <alignment wrapText="1" readingOrder="1"/>
    </xf>
    <xf numFmtId="0" fontId="2" fillId="0" borderId="0" xfId="0" applyFont="1" applyAlignment="1">
      <alignment horizontal="right" readingOrder="1"/>
    </xf>
    <xf numFmtId="3" fontId="3" fillId="0" borderId="0" xfId="0" applyNumberFormat="1" applyFont="1" applyAlignment="1">
      <alignment vertical="center" wrapText="1" readingOrder="1"/>
    </xf>
    <xf numFmtId="0" fontId="17" fillId="0" borderId="0" xfId="0" applyFont="1" applyAlignment="1">
      <alignment vertical="center" wrapText="1" readingOrder="1"/>
    </xf>
    <xf numFmtId="3" fontId="2" fillId="0" borderId="0" xfId="0" applyNumberFormat="1" applyFont="1"/>
    <xf numFmtId="3" fontId="3" fillId="0" borderId="0" xfId="0" applyNumberFormat="1" applyFont="1" applyAlignment="1">
      <alignment wrapText="1" readingOrder="1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right"/>
    </xf>
    <xf numFmtId="1" fontId="38" fillId="0" borderId="0" xfId="0" applyNumberFormat="1" applyFont="1" applyFill="1" applyBorder="1" applyAlignment="1" applyProtection="1">
      <alignment horizontal="center"/>
      <protection locked="0"/>
    </xf>
    <xf numFmtId="3" fontId="25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0" fontId="38" fillId="0" borderId="0" xfId="0" applyFont="1" applyFill="1" applyBorder="1" applyAlignment="1">
      <alignment horizontal="center"/>
    </xf>
    <xf numFmtId="167" fontId="39" fillId="0" borderId="0" xfId="3" applyNumberFormat="1" applyFont="1" applyFill="1" applyBorder="1"/>
    <xf numFmtId="166" fontId="2" fillId="0" borderId="0" xfId="0" applyNumberFormat="1" applyFont="1" applyFill="1" applyBorder="1"/>
    <xf numFmtId="3" fontId="40" fillId="0" borderId="0" xfId="3" applyNumberFormat="1" applyFont="1" applyFill="1" applyBorder="1"/>
    <xf numFmtId="166" fontId="38" fillId="0" borderId="0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right"/>
    </xf>
    <xf numFmtId="0" fontId="1" fillId="0" borderId="0" xfId="2" applyFont="1" applyFill="1" applyBorder="1"/>
    <xf numFmtId="3" fontId="1" fillId="0" borderId="0" xfId="0" applyNumberFormat="1" applyFont="1" applyFill="1" applyBorder="1" applyAlignment="1">
      <alignment horizontal="right" wrapText="1"/>
    </xf>
    <xf numFmtId="0" fontId="41" fillId="0" borderId="0" xfId="3" applyFont="1" applyFill="1" applyBorder="1"/>
    <xf numFmtId="0" fontId="41" fillId="0" borderId="0" xfId="3" applyFont="1" applyFill="1" applyBorder="1" applyAlignment="1">
      <alignment horizontal="center"/>
    </xf>
    <xf numFmtId="0" fontId="40" fillId="0" borderId="0" xfId="3" applyFont="1" applyFill="1" applyBorder="1"/>
    <xf numFmtId="49" fontId="41" fillId="0" borderId="0" xfId="3" applyNumberFormat="1" applyFont="1" applyFill="1" applyBorder="1" applyAlignment="1">
      <alignment horizontal="center" vertical="top"/>
    </xf>
    <xf numFmtId="3" fontId="41" fillId="0" borderId="0" xfId="3" applyNumberFormat="1" applyFont="1" applyFill="1" applyBorder="1" applyAlignment="1">
      <alignment vertical="top"/>
    </xf>
    <xf numFmtId="3" fontId="41" fillId="0" borderId="0" xfId="3" applyNumberFormat="1" applyFont="1" applyFill="1" applyBorder="1" applyAlignment="1">
      <alignment horizontal="right" vertical="top"/>
    </xf>
    <xf numFmtId="49" fontId="40" fillId="0" borderId="0" xfId="3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wrapText="1" readingOrder="1"/>
    </xf>
    <xf numFmtId="0" fontId="12" fillId="0" borderId="0" xfId="0" applyFont="1" applyAlignment="1">
      <alignment horizontal="left" indent="2"/>
    </xf>
    <xf numFmtId="3" fontId="43" fillId="0" borderId="0" xfId="5" applyNumberFormat="1" applyFont="1" applyFill="1" applyBorder="1" applyAlignment="1" applyProtection="1"/>
    <xf numFmtId="0" fontId="3" fillId="0" borderId="0" xfId="4" applyFont="1" applyBorder="1" applyAlignment="1">
      <alignment horizontal="right" vertical="center"/>
    </xf>
    <xf numFmtId="168" fontId="2" fillId="0" borderId="0" xfId="0" applyNumberFormat="1" applyFont="1"/>
    <xf numFmtId="0" fontId="1" fillId="0" borderId="0" xfId="0" applyFont="1" applyFill="1"/>
    <xf numFmtId="0" fontId="2" fillId="0" borderId="0" xfId="0" applyFont="1" applyAlignment="1">
      <alignment vertical="center"/>
    </xf>
    <xf numFmtId="165" fontId="2" fillId="0" borderId="0" xfId="0" applyNumberFormat="1" applyFont="1"/>
    <xf numFmtId="0" fontId="1" fillId="0" borderId="0" xfId="0" applyFont="1" applyFill="1" applyAlignment="1">
      <alignment horizontal="left" wrapText="1" readingOrder="1"/>
    </xf>
    <xf numFmtId="3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3" fontId="2" fillId="0" borderId="0" xfId="0" applyNumberFormat="1" applyFont="1" applyFill="1"/>
    <xf numFmtId="3" fontId="1" fillId="0" borderId="0" xfId="0" applyNumberFormat="1" applyFont="1" applyFill="1" applyAlignment="1">
      <alignment horizontal="right" wrapText="1" readingOrder="1"/>
    </xf>
    <xf numFmtId="3" fontId="1" fillId="0" borderId="0" xfId="0" applyNumberFormat="1" applyFont="1" applyFill="1" applyAlignment="1">
      <alignment horizontal="right" readingOrder="1"/>
    </xf>
    <xf numFmtId="0" fontId="12" fillId="0" borderId="0" xfId="0" applyFont="1" applyAlignment="1">
      <alignment horizontal="left" readingOrder="1"/>
    </xf>
    <xf numFmtId="0" fontId="12" fillId="0" borderId="0" xfId="0" applyFont="1" applyAlignment="1">
      <alignment horizontal="left" indent="1" readingOrder="1"/>
    </xf>
    <xf numFmtId="0" fontId="9" fillId="0" borderId="0" xfId="0" applyFont="1" applyAlignment="1">
      <alignment horizontal="right" wrapText="1" readingOrder="1"/>
    </xf>
    <xf numFmtId="0" fontId="9" fillId="0" borderId="0" xfId="0" applyFont="1" applyAlignment="1">
      <alignment horizontal="left" wrapText="1" readingOrder="1"/>
    </xf>
    <xf numFmtId="3" fontId="1" fillId="0" borderId="0" xfId="1" applyNumberFormat="1" applyFont="1" applyAlignment="1">
      <alignment horizontal="right"/>
    </xf>
    <xf numFmtId="0" fontId="1" fillId="0" borderId="0" xfId="0" applyFont="1" applyAlignment="1">
      <alignment horizontal="right" wrapText="1" readingOrder="1"/>
    </xf>
    <xf numFmtId="0" fontId="3" fillId="0" borderId="0" xfId="0" applyFont="1" applyFill="1" applyAlignment="1">
      <alignment horizontal="left" wrapText="1" readingOrder="1"/>
    </xf>
    <xf numFmtId="3" fontId="1" fillId="0" borderId="0" xfId="0" applyNumberFormat="1" applyFont="1" applyAlignment="1">
      <alignment readingOrder="1"/>
    </xf>
    <xf numFmtId="0" fontId="42" fillId="0" borderId="0" xfId="0" applyFont="1" applyAlignment="1">
      <alignment horizontal="left" vertical="center" wrapText="1" readingOrder="1"/>
    </xf>
    <xf numFmtId="3" fontId="2" fillId="0" borderId="0" xfId="0" applyNumberFormat="1" applyFont="1" applyAlignment="1">
      <alignment horizontal="right" vertical="center" readingOrder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/>
    </xf>
    <xf numFmtId="0" fontId="28" fillId="0" borderId="0" xfId="0" applyFont="1" applyFill="1" applyBorder="1" applyAlignment="1">
      <alignment vertical="top"/>
    </xf>
    <xf numFmtId="0" fontId="12" fillId="0" borderId="0" xfId="2" applyFont="1" applyAlignment="1">
      <alignment horizontal="left" vertical="center" indent="1"/>
    </xf>
    <xf numFmtId="3" fontId="9" fillId="0" borderId="0" xfId="1" applyNumberFormat="1" applyFont="1" applyFill="1" applyBorder="1" applyAlignment="1">
      <alignment horizontal="right" vertical="center" readingOrder="1"/>
    </xf>
    <xf numFmtId="0" fontId="2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66" fontId="2" fillId="0" borderId="0" xfId="0" applyNumberFormat="1" applyFont="1"/>
    <xf numFmtId="14" fontId="22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center"/>
    </xf>
    <xf numFmtId="14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center"/>
    </xf>
    <xf numFmtId="0" fontId="2" fillId="0" borderId="0" xfId="0" applyFont="1" applyFill="1" applyBorder="1" applyAlignment="1"/>
    <xf numFmtId="3" fontId="22" fillId="0" borderId="0" xfId="4" applyNumberFormat="1" applyFont="1" applyBorder="1" applyAlignment="1">
      <alignment horizontal="right" vertical="center" wrapText="1"/>
    </xf>
    <xf numFmtId="3" fontId="22" fillId="0" borderId="0" xfId="4" applyNumberFormat="1" applyFont="1" applyFill="1" applyBorder="1" applyAlignment="1">
      <alignment horizontal="right" vertical="center" wrapText="1"/>
    </xf>
    <xf numFmtId="0" fontId="3" fillId="0" borderId="0" xfId="4" applyFont="1" applyBorder="1" applyAlignment="1">
      <alignment horizontal="centerContinuous" vertical="center"/>
    </xf>
    <xf numFmtId="1" fontId="3" fillId="0" borderId="0" xfId="4" applyNumberFormat="1" applyFont="1" applyBorder="1" applyAlignment="1">
      <alignment vertical="center"/>
    </xf>
    <xf numFmtId="0" fontId="3" fillId="0" borderId="0" xfId="4" applyFont="1" applyBorder="1" applyAlignment="1">
      <alignment vertical="center"/>
    </xf>
    <xf numFmtId="1" fontId="3" fillId="0" borderId="0" xfId="4" applyNumberFormat="1" applyFont="1" applyBorder="1" applyAlignment="1">
      <alignment horizontal="right" vertical="center"/>
    </xf>
    <xf numFmtId="0" fontId="37" fillId="0" borderId="0" xfId="4" applyFont="1" applyBorder="1" applyAlignment="1">
      <alignment horizontal="right" vertical="center" wrapText="1"/>
    </xf>
    <xf numFmtId="3" fontId="39" fillId="0" borderId="0" xfId="3" applyNumberFormat="1" applyFont="1" applyBorder="1"/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0" fontId="5" fillId="0" borderId="0" xfId="0" applyFont="1" applyBorder="1" applyAlignment="1"/>
    <xf numFmtId="0" fontId="5" fillId="0" borderId="0" xfId="0" applyFont="1" applyAlignment="1"/>
    <xf numFmtId="0" fontId="5" fillId="2" borderId="0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0" xfId="4" applyFont="1" applyBorder="1" applyAlignment="1">
      <alignment horizontal="right" vertical="center"/>
    </xf>
    <xf numFmtId="0" fontId="6" fillId="0" borderId="0" xfId="4" applyFont="1" applyBorder="1" applyAlignment="1">
      <alignment horizontal="right" vertical="center" wrapText="1"/>
    </xf>
    <xf numFmtId="4" fontId="6" fillId="0" borderId="0" xfId="1" applyNumberFormat="1" applyFont="1" applyAlignment="1">
      <alignment horizontal="right"/>
    </xf>
    <xf numFmtId="2" fontId="6" fillId="0" borderId="0" xfId="0" applyNumberFormat="1" applyFont="1" applyAlignment="1">
      <alignment horizontal="right" vertical="center"/>
    </xf>
    <xf numFmtId="0" fontId="12" fillId="0" borderId="0" xfId="0" applyFont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/>
    <xf numFmtId="3" fontId="7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 applyAlignment="1">
      <alignment horizontal="right" vertical="center" readingOrder="1"/>
    </xf>
    <xf numFmtId="3" fontId="6" fillId="0" borderId="0" xfId="0" applyNumberFormat="1" applyFont="1" applyAlignment="1">
      <alignment horizontal="right" vertical="top" readingOrder="1"/>
    </xf>
    <xf numFmtId="0" fontId="6" fillId="0" borderId="0" xfId="0" applyFont="1" applyFill="1"/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top"/>
    </xf>
    <xf numFmtId="0" fontId="6" fillId="0" borderId="0" xfId="0" applyFont="1" applyFill="1" applyAlignment="1">
      <alignment vertical="top"/>
    </xf>
    <xf numFmtId="165" fontId="6" fillId="0" borderId="0" xfId="1" applyNumberFormat="1" applyFont="1" applyAlignment="1">
      <alignment horizontal="right" vertical="center"/>
    </xf>
    <xf numFmtId="165" fontId="6" fillId="0" borderId="0" xfId="1" applyNumberFormat="1" applyFont="1" applyAlignment="1">
      <alignment horizontal="right" vertical="center" readingOrder="1"/>
    </xf>
    <xf numFmtId="165" fontId="6" fillId="0" borderId="0" xfId="1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3" fontId="6" fillId="0" borderId="0" xfId="0" applyNumberFormat="1" applyFont="1" applyFill="1" applyAlignment="1"/>
    <xf numFmtId="49" fontId="6" fillId="0" borderId="0" xfId="0" applyNumberFormat="1" applyFont="1"/>
    <xf numFmtId="4" fontId="6" fillId="0" borderId="0" xfId="0" applyNumberFormat="1" applyFont="1" applyAlignment="1"/>
    <xf numFmtId="0" fontId="14" fillId="0" borderId="0" xfId="0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24" fillId="0" borderId="0" xfId="0" applyNumberFormat="1" applyFont="1" applyBorder="1"/>
    <xf numFmtId="167" fontId="10" fillId="0" borderId="0" xfId="0" applyNumberFormat="1" applyFont="1" applyBorder="1"/>
    <xf numFmtId="167" fontId="10" fillId="0" borderId="0" xfId="0" applyNumberFormat="1" applyFont="1" applyBorder="1" applyAlignment="1"/>
    <xf numFmtId="0" fontId="12" fillId="0" borderId="0" xfId="0" applyFont="1" applyBorder="1" applyAlignment="1">
      <alignment horizontal="left" vertical="center" wrapText="1" readingOrder="1"/>
    </xf>
    <xf numFmtId="0" fontId="1" fillId="0" borderId="0" xfId="0" applyFont="1" applyBorder="1"/>
    <xf numFmtId="4" fontId="1" fillId="0" borderId="0" xfId="0" applyNumberFormat="1" applyFont="1" applyBorder="1" applyAlignment="1"/>
    <xf numFmtId="4" fontId="9" fillId="0" borderId="0" xfId="0" applyNumberFormat="1" applyFont="1" applyBorder="1" applyAlignment="1"/>
    <xf numFmtId="167" fontId="6" fillId="0" borderId="0" xfId="0" applyNumberFormat="1" applyFont="1" applyFill="1" applyBorder="1" applyAlignment="1">
      <alignment horizontal="right"/>
    </xf>
    <xf numFmtId="0" fontId="23" fillId="0" borderId="0" xfId="0" applyFont="1" applyAlignment="1"/>
    <xf numFmtId="3" fontId="6" fillId="0" borderId="0" xfId="0" applyNumberFormat="1" applyFont="1" applyBorder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/>
    <xf numFmtId="0" fontId="6" fillId="0" borderId="0" xfId="0" applyFont="1" applyAlignment="1"/>
    <xf numFmtId="168" fontId="6" fillId="0" borderId="0" xfId="1" applyNumberFormat="1" applyFont="1" applyAlignment="1">
      <alignment horizontal="left"/>
    </xf>
    <xf numFmtId="0" fontId="1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vertical="top"/>
    </xf>
    <xf numFmtId="0" fontId="5" fillId="0" borderId="0" xfId="0" applyFont="1" applyBorder="1" applyAlignment="1"/>
    <xf numFmtId="0" fontId="5" fillId="0" borderId="0" xfId="0" applyFont="1" applyAlignment="1"/>
    <xf numFmtId="0" fontId="5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/>
    </xf>
    <xf numFmtId="0" fontId="3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indent="2"/>
    </xf>
    <xf numFmtId="0" fontId="6" fillId="0" borderId="0" xfId="0" applyFont="1" applyBorder="1" applyAlignment="1">
      <alignment horizontal="left" wrapText="1"/>
    </xf>
    <xf numFmtId="0" fontId="5" fillId="0" borderId="0" xfId="0" applyFont="1" applyFill="1" applyBorder="1" applyAlignment="1">
      <alignment horizontal="right" vertical="center"/>
    </xf>
    <xf numFmtId="0" fontId="6" fillId="0" borderId="0" xfId="2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Alignment="1">
      <alignment horizontal="left" wrapText="1" readingOrder="1"/>
    </xf>
    <xf numFmtId="0" fontId="0" fillId="0" borderId="0" xfId="0" applyFont="1" applyAlignment="1">
      <alignment horizontal="center"/>
    </xf>
    <xf numFmtId="0" fontId="28" fillId="0" borderId="0" xfId="0" applyFont="1" applyFill="1" applyBorder="1" applyAlignment="1">
      <alignment horizontal="right" vertical="top" indent="2"/>
    </xf>
    <xf numFmtId="0" fontId="12" fillId="0" borderId="0" xfId="0" applyFont="1" applyAlignment="1">
      <alignment horizontal="center" vertical="center" wrapText="1" readingOrder="1"/>
    </xf>
    <xf numFmtId="0" fontId="12" fillId="0" borderId="0" xfId="0" applyFont="1" applyAlignment="1">
      <alignment vertical="center" wrapText="1" readingOrder="1"/>
    </xf>
    <xf numFmtId="0" fontId="9" fillId="0" borderId="0" xfId="0" applyFont="1" applyAlignment="1">
      <alignment horizontal="left" vertical="top" indent="2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 indent="2" readingOrder="1"/>
    </xf>
    <xf numFmtId="0" fontId="12" fillId="0" borderId="0" xfId="0" applyFont="1" applyAlignment="1">
      <alignment horizontal="left" vertical="center" wrapText="1" indent="2"/>
    </xf>
    <xf numFmtId="0" fontId="9" fillId="0" borderId="0" xfId="0" applyFont="1" applyAlignment="1">
      <alignment horizontal="left" vertical="center" wrapText="1" indent="4" readingOrder="1"/>
    </xf>
    <xf numFmtId="0" fontId="17" fillId="0" borderId="0" xfId="0" applyFont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/>
    </xf>
    <xf numFmtId="3" fontId="41" fillId="0" borderId="0" xfId="3" applyNumberFormat="1" applyFont="1" applyFill="1" applyBorder="1" applyAlignment="1" applyProtection="1">
      <alignment horizontal="center" vertical="center"/>
      <protection locked="0"/>
    </xf>
    <xf numFmtId="0" fontId="40" fillId="0" borderId="0" xfId="3" applyFont="1" applyFill="1" applyBorder="1" applyAlignment="1">
      <alignment vertical="center"/>
    </xf>
    <xf numFmtId="0" fontId="6" fillId="0" borderId="0" xfId="2" applyFont="1" applyFill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 indent="2" readingOrder="1"/>
    </xf>
    <xf numFmtId="0" fontId="9" fillId="0" borderId="0" xfId="0" applyFont="1" applyAlignment="1">
      <alignment horizontal="left" vertical="center" indent="4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readingOrder="1"/>
    </xf>
  </cellXfs>
  <cellStyles count="6">
    <cellStyle name="Čiarka" xfId="1" builtinId="3"/>
    <cellStyle name="Normal" xfId="5"/>
    <cellStyle name="Normálne" xfId="0" builtinId="0"/>
    <cellStyle name="normální 2" xfId="3"/>
    <cellStyle name="normální_H1_01" xfId="2"/>
    <cellStyle name="normální_HDEMOGR" xfId="4"/>
  </cellStyles>
  <dxfs count="0"/>
  <tableStyles count="0" defaultTableStyle="TableStyleMedium9" defaultPivotStyle="PivotStyleLight16"/>
  <colors>
    <mruColors>
      <color rgb="FF50AEC8"/>
      <color rgb="FF88E3E8"/>
      <color rgb="FF009A46"/>
      <color rgb="FF9D87B7"/>
      <color rgb="FFE7CFE6"/>
      <color rgb="FFCA0FCF"/>
      <color rgb="FFAFECEF"/>
      <color rgb="FFDCBADB"/>
      <color rgb="FFFB7D8F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Priemerný  vek  obyvateľstva  SR </a:t>
            </a:r>
          </a:p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 Mean age of population  of the SR </a:t>
            </a:r>
          </a:p>
        </c:rich>
      </c:tx>
      <c:layout>
        <c:manualLayout>
          <c:xMode val="edge"/>
          <c:yMode val="edge"/>
          <c:x val="0.23772522657174808"/>
          <c:y val="2.9568380936476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96011563533976"/>
          <c:y val="0.21491473703576527"/>
          <c:w val="0.74274039002193393"/>
          <c:h val="0.58711573919743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Grafy!$I$6</c:f>
              <c:strCache>
                <c:ptCount val="1"/>
                <c:pt idx="0">
                  <c:v>ženy / Females</c:v>
                </c:pt>
              </c:strCache>
            </c:strRef>
          </c:tx>
          <c:spPr>
            <a:gradFill>
              <a:gsLst>
                <a:gs pos="27000">
                  <a:srgbClr val="AFECEF"/>
                </a:gs>
                <a:gs pos="63000">
                  <a:schemeClr val="accent5">
                    <a:lumMod val="75000"/>
                  </a:schemeClr>
                </a:gs>
              </a:gsLst>
              <a:lin ang="2700000" scaled="1"/>
            </a:gra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gradFill>
                <a:gsLst>
                  <a:gs pos="27000">
                    <a:srgbClr val="AFECEF"/>
                  </a:gs>
                  <a:gs pos="63000">
                    <a:schemeClr val="accent5">
                      <a:lumMod val="75000"/>
                    </a:schemeClr>
                  </a:gs>
                </a:gsLst>
                <a:lin ang="2700000" scaled="1"/>
              </a:gradFill>
              <a:ln>
                <a:noFill/>
              </a:ln>
            </c:spPr>
          </c:dPt>
          <c:cat>
            <c:numRef>
              <c:f>Grafy!$K$5:$T$5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Grafy!$K$6:$T$6</c:f>
              <c:numCache>
                <c:formatCode>#,##0.00</c:formatCode>
                <c:ptCount val="10"/>
                <c:pt idx="0">
                  <c:v>40.28</c:v>
                </c:pt>
                <c:pt idx="1">
                  <c:v>40.61</c:v>
                </c:pt>
                <c:pt idx="2">
                  <c:v>40.869999999999997</c:v>
                </c:pt>
                <c:pt idx="3">
                  <c:v>41.15</c:v>
                </c:pt>
                <c:pt idx="4">
                  <c:v>41.43</c:v>
                </c:pt>
                <c:pt idx="5" formatCode="General">
                  <c:v>41.68</c:v>
                </c:pt>
                <c:pt idx="6" formatCode="General">
                  <c:v>41.91</c:v>
                </c:pt>
                <c:pt idx="7" formatCode="General">
                  <c:v>42.14</c:v>
                </c:pt>
                <c:pt idx="8" formatCode="General">
                  <c:v>42.36</c:v>
                </c:pt>
                <c:pt idx="9" formatCode="General">
                  <c:v>42.59</c:v>
                </c:pt>
              </c:numCache>
            </c:numRef>
          </c:val>
        </c:ser>
        <c:ser>
          <c:idx val="1"/>
          <c:order val="1"/>
          <c:tx>
            <c:strRef>
              <c:f>Grafy!$I$7</c:f>
              <c:strCache>
                <c:ptCount val="1"/>
                <c:pt idx="0">
                  <c:v>muži / Males</c:v>
                </c:pt>
              </c:strCache>
            </c:strRef>
          </c:tx>
          <c:spPr>
            <a:gradFill flip="none" rotWithShape="1">
              <a:gsLst>
                <a:gs pos="28000">
                  <a:srgbClr val="E7CFE6"/>
                </a:gs>
                <a:gs pos="73000">
                  <a:srgbClr val="7030A0"/>
                </a:gs>
              </a:gsLst>
              <a:lin ang="2700000" scaled="1"/>
              <a:tileRect/>
            </a:gradFill>
            <a:ln>
              <a:noFill/>
            </a:ln>
          </c:spPr>
          <c:invertIfNegative val="0"/>
          <c:cat>
            <c:numRef>
              <c:f>Grafy!$K$5:$T$5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Grafy!$K$7:$T$7</c:f>
              <c:numCache>
                <c:formatCode>#,##0.00</c:formatCode>
                <c:ptCount val="10"/>
                <c:pt idx="0">
                  <c:v>37.090000000000003</c:v>
                </c:pt>
                <c:pt idx="1">
                  <c:v>37.409999999999997</c:v>
                </c:pt>
                <c:pt idx="2">
                  <c:v>37.68</c:v>
                </c:pt>
                <c:pt idx="3">
                  <c:v>37.96</c:v>
                </c:pt>
                <c:pt idx="4">
                  <c:v>38.24</c:v>
                </c:pt>
                <c:pt idx="5">
                  <c:v>38.5</c:v>
                </c:pt>
                <c:pt idx="6">
                  <c:v>38.74</c:v>
                </c:pt>
                <c:pt idx="7">
                  <c:v>38.97</c:v>
                </c:pt>
                <c:pt idx="8">
                  <c:v>39.21</c:v>
                </c:pt>
                <c:pt idx="9">
                  <c:v>39.450000000000003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"/>
        <c:axId val="279548016"/>
        <c:axId val="279548576"/>
      </c:barChart>
      <c:lineChart>
        <c:grouping val="standard"/>
        <c:varyColors val="0"/>
        <c:ser>
          <c:idx val="2"/>
          <c:order val="2"/>
          <c:tx>
            <c:strRef>
              <c:f>Grafy!$I$8</c:f>
              <c:strCache>
                <c:ptCount val="1"/>
                <c:pt idx="0">
                  <c:v>spolu / Total</c:v>
                </c:pt>
              </c:strCache>
            </c:strRef>
          </c:tx>
          <c:spPr>
            <a:ln w="34925"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rgbClr val="CA0FCF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Grafy!$K$5:$T$5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Grafy!$K$8:$T$8</c:f>
              <c:numCache>
                <c:formatCode>General</c:formatCode>
                <c:ptCount val="10"/>
                <c:pt idx="0">
                  <c:v>38.729999999999997</c:v>
                </c:pt>
                <c:pt idx="1">
                  <c:v>39.049999999999997</c:v>
                </c:pt>
                <c:pt idx="2">
                  <c:v>39.32</c:v>
                </c:pt>
                <c:pt idx="3" formatCode="0.00">
                  <c:v>39.6</c:v>
                </c:pt>
                <c:pt idx="4" formatCode="0.00">
                  <c:v>39.869999999999997</c:v>
                </c:pt>
                <c:pt idx="5" formatCode="0.00">
                  <c:v>40.130000000000003</c:v>
                </c:pt>
                <c:pt idx="6" formatCode="0.00">
                  <c:v>40.369999999999997</c:v>
                </c:pt>
                <c:pt idx="7" formatCode="0.00">
                  <c:v>40.590000000000003</c:v>
                </c:pt>
                <c:pt idx="8" formatCode="0.00">
                  <c:v>40.82</c:v>
                </c:pt>
                <c:pt idx="9" formatCode="0.00">
                  <c:v>41.06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48016"/>
        <c:axId val="279548576"/>
      </c:lineChart>
      <c:catAx>
        <c:axId val="2795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9548576"/>
        <c:crosses val="autoZero"/>
        <c:auto val="1"/>
        <c:lblAlgn val="ctr"/>
        <c:lblOffset val="100"/>
        <c:noMultiLvlLbl val="0"/>
      </c:catAx>
      <c:valAx>
        <c:axId val="279548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Tahoma" pitchFamily="34" charset="0"/>
                    <a:cs typeface="Tahoma" pitchFamily="34" charset="0"/>
                  </a:defRPr>
                </a:pPr>
                <a:r>
                  <a:rPr lang="sk-SK" sz="800" b="0" i="0" baseline="0">
                    <a:solidFill>
                      <a:schemeClr val="tx1"/>
                    </a:solidFill>
                    <a:latin typeface="Tahoma" pitchFamily="34" charset="0"/>
                    <a:cs typeface="Tahoma" pitchFamily="34" charset="0"/>
                  </a:rPr>
                  <a:t>roky/Years</a:t>
                </a:r>
              </a:p>
            </c:rich>
          </c:tx>
          <c:layout>
            <c:manualLayout>
              <c:xMode val="edge"/>
              <c:yMode val="edge"/>
              <c:x val="4.6253476331921971E-2"/>
              <c:y val="0.14992217366809354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9548016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2.8963309762518638E-2"/>
          <c:y val="0.88737873426024094"/>
          <c:w val="0.89193568981083426"/>
          <c:h val="6.8281572946299871E-2"/>
        </c:manualLayout>
      </c:layout>
      <c:overlay val="0"/>
      <c:spPr>
        <a:ln w="9525" cap="rnd">
          <a:noFill/>
        </a:ln>
      </c:spPr>
      <c:txPr>
        <a:bodyPr/>
        <a:lstStyle/>
        <a:p>
          <a:pPr rtl="0"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57150" cap="rnd" cmpd="sng">
      <a:solidFill>
        <a:srgbClr val="7030A0">
          <a:alpha val="68000"/>
        </a:srgbClr>
      </a:solidFill>
      <a:round/>
    </a:ln>
    <a:scene3d>
      <a:camera prst="orthographicFront"/>
      <a:lightRig rig="threePt" dir="t">
        <a:rot lat="0" lon="0" rev="0"/>
      </a:lightRig>
    </a:scene3d>
    <a:sp3d prstMaterial="matte">
      <a:bevelT w="6350" h="82550"/>
      <a:bevelB w="6350" h="82550"/>
    </a:sp3d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>
              <a:defRPr sz="800" b="1">
                <a:solidFill>
                  <a:srgbClr val="0F5666"/>
                </a:solidFill>
                <a:latin typeface="Tahoma" pitchFamily="34" charset="0"/>
                <a:cs typeface="Tahoma" pitchFamily="34" charset="0"/>
              </a:defRPr>
            </a:pPr>
            <a:r>
              <a:rPr lang="sk-SK" sz="800" b="1" i="0" u="none" strike="noStrike" baseline="0">
                <a:solidFill>
                  <a:schemeClr val="tx1"/>
                </a:solidFill>
                <a:latin typeface="Tahoma" pitchFamily="34" charset="0"/>
                <a:cs typeface="Tahoma" pitchFamily="34" charset="0"/>
              </a:rPr>
              <a:t>Vekové zloženie obyvateľstva k 31. 12.</a:t>
            </a:r>
            <a:endParaRPr lang="en-US" sz="800" b="1" i="0" u="none" strike="noStrike" baseline="0">
              <a:solidFill>
                <a:schemeClr val="tx1"/>
              </a:solidFill>
              <a:latin typeface="Tahoma" pitchFamily="34" charset="0"/>
              <a:cs typeface="Tahoma" pitchFamily="34" charset="0"/>
            </a:endParaRPr>
          </a:p>
          <a:p>
            <a:pPr>
              <a:defRPr sz="800" b="1">
                <a:solidFill>
                  <a:srgbClr val="0F5666"/>
                </a:solidFill>
                <a:latin typeface="Tahoma" pitchFamily="34" charset="0"/>
                <a:cs typeface="Tahoma" pitchFamily="34" charset="0"/>
              </a:defRPr>
            </a:pPr>
            <a:r>
              <a:rPr lang="sk-SK" sz="800" b="1" i="0" u="none" strike="noStrike" baseline="0">
                <a:solidFill>
                  <a:schemeClr val="tx1"/>
                </a:solidFill>
                <a:latin typeface="Tahoma" pitchFamily="34" charset="0"/>
                <a:cs typeface="Tahoma" pitchFamily="34" charset="0"/>
              </a:rPr>
              <a:t> Age structure of population as of Dec. 31 </a:t>
            </a:r>
            <a:endParaRPr lang="sk-SK" sz="800" b="1">
              <a:solidFill>
                <a:schemeClr val="tx1"/>
              </a:solidFill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5355554820353337"/>
          <c:y val="1.78069533526262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193575360602052"/>
          <c:y val="0.12992596784528679"/>
          <c:w val="0.7280422967040624"/>
          <c:h val="0.68807426602855748"/>
        </c:manualLayout>
      </c:layout>
      <c:barChart>
        <c:barDir val="bar"/>
        <c:grouping val="clustered"/>
        <c:varyColors val="0"/>
        <c:ser>
          <c:idx val="0"/>
          <c:order val="0"/>
          <c:tx>
            <c:v>Rok 2010</c:v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Grafy!$I$34:$I$51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Grafy!$O$34:$O$51</c:f>
              <c:numCache>
                <c:formatCode>#,##0</c:formatCode>
                <c:ptCount val="18"/>
                <c:pt idx="0">
                  <c:v>-146374</c:v>
                </c:pt>
                <c:pt idx="1">
                  <c:v>-133728</c:v>
                </c:pt>
                <c:pt idx="2">
                  <c:v>-145488</c:v>
                </c:pt>
                <c:pt idx="3">
                  <c:v>-178891</c:v>
                </c:pt>
                <c:pt idx="4">
                  <c:v>-209280</c:v>
                </c:pt>
                <c:pt idx="5">
                  <c:v>-229886</c:v>
                </c:pt>
                <c:pt idx="6">
                  <c:v>-241962</c:v>
                </c:pt>
                <c:pt idx="7">
                  <c:v>-218542</c:v>
                </c:pt>
                <c:pt idx="8">
                  <c:v>-182314</c:v>
                </c:pt>
                <c:pt idx="9">
                  <c:v>-189439</c:v>
                </c:pt>
                <c:pt idx="10">
                  <c:v>-191821</c:v>
                </c:pt>
                <c:pt idx="11">
                  <c:v>-184426</c:v>
                </c:pt>
                <c:pt idx="12">
                  <c:v>-138728</c:v>
                </c:pt>
                <c:pt idx="13">
                  <c:v>-91776</c:v>
                </c:pt>
                <c:pt idx="14">
                  <c:v>-66059</c:v>
                </c:pt>
                <c:pt idx="15">
                  <c:v>-48057</c:v>
                </c:pt>
                <c:pt idx="16">
                  <c:v>-28785</c:v>
                </c:pt>
                <c:pt idx="17">
                  <c:v>-16684</c:v>
                </c:pt>
              </c:numCache>
            </c:numRef>
          </c:val>
        </c:ser>
        <c:ser>
          <c:idx val="1"/>
          <c:order val="1"/>
          <c:tx>
            <c:v>Year 2010</c:v>
          </c:tx>
          <c:spPr>
            <a:solidFill>
              <a:srgbClr val="88E3E8"/>
            </a:solidFill>
            <a:ln>
              <a:noFill/>
            </a:ln>
          </c:spPr>
          <c:invertIfNegative val="0"/>
          <c:cat>
            <c:strRef>
              <c:f>Grafy!$I$34:$I$51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Grafy!$K$34:$K$51</c:f>
              <c:numCache>
                <c:formatCode>#,##0</c:formatCode>
                <c:ptCount val="18"/>
                <c:pt idx="0">
                  <c:v>139864</c:v>
                </c:pt>
                <c:pt idx="1">
                  <c:v>126574</c:v>
                </c:pt>
                <c:pt idx="2">
                  <c:v>138429</c:v>
                </c:pt>
                <c:pt idx="3">
                  <c:v>171489</c:v>
                </c:pt>
                <c:pt idx="4">
                  <c:v>200647</c:v>
                </c:pt>
                <c:pt idx="5">
                  <c:v>219966</c:v>
                </c:pt>
                <c:pt idx="6">
                  <c:v>231236</c:v>
                </c:pt>
                <c:pt idx="7">
                  <c:v>211519</c:v>
                </c:pt>
                <c:pt idx="8">
                  <c:v>178859</c:v>
                </c:pt>
                <c:pt idx="9">
                  <c:v>190144</c:v>
                </c:pt>
                <c:pt idx="10">
                  <c:v>197826</c:v>
                </c:pt>
                <c:pt idx="11">
                  <c:v>201007</c:v>
                </c:pt>
                <c:pt idx="12">
                  <c:v>164110</c:v>
                </c:pt>
                <c:pt idx="13">
                  <c:v>125245</c:v>
                </c:pt>
                <c:pt idx="14">
                  <c:v>103569</c:v>
                </c:pt>
                <c:pt idx="15">
                  <c:v>87050</c:v>
                </c:pt>
                <c:pt idx="16">
                  <c:v>62442</c:v>
                </c:pt>
                <c:pt idx="17">
                  <c:v>43057</c:v>
                </c:pt>
              </c:numCache>
            </c:numRef>
          </c:val>
        </c:ser>
        <c:ser>
          <c:idx val="2"/>
          <c:order val="2"/>
          <c:tx>
            <c:v>Rok 2019</c:v>
          </c:tx>
          <c:spPr>
            <a:noFill/>
            <a:ln w="19050">
              <a:solidFill>
                <a:schemeClr val="accent4">
                  <a:lumMod val="50000"/>
                </a:schemeClr>
              </a:solidFill>
            </a:ln>
          </c:spPr>
          <c:invertIfNegative val="0"/>
          <c:cat>
            <c:strRef>
              <c:f>Grafy!$I$34:$I$51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Grafy!$P$34:$P$51</c:f>
              <c:numCache>
                <c:formatCode>#,##0</c:formatCode>
                <c:ptCount val="18"/>
                <c:pt idx="0">
                  <c:v>-150913</c:v>
                </c:pt>
                <c:pt idx="1">
                  <c:v>-148213</c:v>
                </c:pt>
                <c:pt idx="2">
                  <c:v>-143751</c:v>
                </c:pt>
                <c:pt idx="3">
                  <c:v>-134946</c:v>
                </c:pt>
                <c:pt idx="4">
                  <c:v>-149775</c:v>
                </c:pt>
                <c:pt idx="5">
                  <c:v>-187914</c:v>
                </c:pt>
                <c:pt idx="6">
                  <c:v>-209911</c:v>
                </c:pt>
                <c:pt idx="7">
                  <c:v>-224697</c:v>
                </c:pt>
                <c:pt idx="8">
                  <c:v>-234095</c:v>
                </c:pt>
                <c:pt idx="9">
                  <c:v>-202457</c:v>
                </c:pt>
                <c:pt idx="10">
                  <c:v>-173020</c:v>
                </c:pt>
                <c:pt idx="11">
                  <c:v>-175190</c:v>
                </c:pt>
                <c:pt idx="12">
                  <c:v>-170074</c:v>
                </c:pt>
                <c:pt idx="13">
                  <c:v>-148066</c:v>
                </c:pt>
                <c:pt idx="14">
                  <c:v>-96281</c:v>
                </c:pt>
                <c:pt idx="15">
                  <c:v>-59443</c:v>
                </c:pt>
                <c:pt idx="16">
                  <c:v>-32872</c:v>
                </c:pt>
                <c:pt idx="17">
                  <c:v>-23732</c:v>
                </c:pt>
              </c:numCache>
            </c:numRef>
          </c:val>
        </c:ser>
        <c:ser>
          <c:idx val="3"/>
          <c:order val="3"/>
          <c:tx>
            <c:v>Year 2019</c:v>
          </c:tx>
          <c:spPr>
            <a:noFill/>
            <a:ln w="19050">
              <a:solidFill>
                <a:schemeClr val="accent5">
                  <a:lumMod val="50000"/>
                </a:schemeClr>
              </a:solidFill>
            </a:ln>
          </c:spPr>
          <c:invertIfNegative val="0"/>
          <c:cat>
            <c:strRef>
              <c:f>Grafy!$I$34:$I$51</c:f>
              <c:strCache>
                <c:ptCount val="18"/>
                <c:pt idx="0">
                  <c:v>0 - 4</c:v>
                </c:pt>
                <c:pt idx="1">
                  <c:v>5 - 9</c:v>
                </c:pt>
                <c:pt idx="2">
                  <c:v>10 - 14</c:v>
                </c:pt>
                <c:pt idx="3">
                  <c:v>15 - 19</c:v>
                </c:pt>
                <c:pt idx="4">
                  <c:v>20 - 24</c:v>
                </c:pt>
                <c:pt idx="5">
                  <c:v>25 - 29</c:v>
                </c:pt>
                <c:pt idx="6">
                  <c:v>30 - 34</c:v>
                </c:pt>
                <c:pt idx="7">
                  <c:v>35 - 39</c:v>
                </c:pt>
                <c:pt idx="8">
                  <c:v>40 - 44</c:v>
                </c:pt>
                <c:pt idx="9">
                  <c:v>45 - 49</c:v>
                </c:pt>
                <c:pt idx="10">
                  <c:v>50 - 54</c:v>
                </c:pt>
                <c:pt idx="11">
                  <c:v>55 - 59</c:v>
                </c:pt>
                <c:pt idx="12">
                  <c:v>60 - 64</c:v>
                </c:pt>
                <c:pt idx="13">
                  <c:v>65 - 69</c:v>
                </c:pt>
                <c:pt idx="14">
                  <c:v>70 - 74</c:v>
                </c:pt>
                <c:pt idx="15">
                  <c:v>75 - 79</c:v>
                </c:pt>
                <c:pt idx="16">
                  <c:v>80 - 84</c:v>
                </c:pt>
                <c:pt idx="17">
                  <c:v>85+</c:v>
                </c:pt>
              </c:strCache>
            </c:strRef>
          </c:cat>
          <c:val>
            <c:numRef>
              <c:f>Grafy!$M$34:$M$51</c:f>
              <c:numCache>
                <c:formatCode>#,##0</c:formatCode>
                <c:ptCount val="18"/>
                <c:pt idx="0">
                  <c:v>143215</c:v>
                </c:pt>
                <c:pt idx="1">
                  <c:v>141848</c:v>
                </c:pt>
                <c:pt idx="2">
                  <c:v>135780</c:v>
                </c:pt>
                <c:pt idx="3">
                  <c:v>127805</c:v>
                </c:pt>
                <c:pt idx="4">
                  <c:v>142469</c:v>
                </c:pt>
                <c:pt idx="5">
                  <c:v>179921</c:v>
                </c:pt>
                <c:pt idx="6">
                  <c:v>201459</c:v>
                </c:pt>
                <c:pt idx="7">
                  <c:v>211404</c:v>
                </c:pt>
                <c:pt idx="8">
                  <c:v>221220</c:v>
                </c:pt>
                <c:pt idx="9">
                  <c:v>196092</c:v>
                </c:pt>
                <c:pt idx="10">
                  <c:v>173960</c:v>
                </c:pt>
                <c:pt idx="11">
                  <c:v>182730</c:v>
                </c:pt>
                <c:pt idx="12">
                  <c:v>189839</c:v>
                </c:pt>
                <c:pt idx="13">
                  <c:v>181339</c:v>
                </c:pt>
                <c:pt idx="14">
                  <c:v>134960</c:v>
                </c:pt>
                <c:pt idx="15">
                  <c:v>100406</c:v>
                </c:pt>
                <c:pt idx="16">
                  <c:v>68232</c:v>
                </c:pt>
                <c:pt idx="17">
                  <c:v>59844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279553056"/>
        <c:axId val="279553616"/>
      </c:barChart>
      <c:catAx>
        <c:axId val="2795530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800" b="0">
                    <a:latin typeface="Tahoma" pitchFamily="34" charset="0"/>
                    <a:cs typeface="Tahoma" pitchFamily="34" charset="0"/>
                  </a:rPr>
                  <a:t>Vek / Age</a:t>
                </a:r>
              </a:p>
            </c:rich>
          </c:tx>
          <c:layout>
            <c:manualLayout>
              <c:xMode val="edge"/>
              <c:yMode val="edge"/>
              <c:x val="2.6606726962386713E-2"/>
              <c:y val="9.4398857139496695E-2"/>
            </c:manualLayout>
          </c:layout>
          <c:overlay val="0"/>
        </c:title>
        <c:numFmt formatCode="#,##0.00" sourceLinked="0"/>
        <c:majorTickMark val="none"/>
        <c:minorTickMark val="none"/>
        <c:tickLblPos val="low"/>
        <c:spPr>
          <a:ln w="0"/>
        </c:spPr>
        <c:txPr>
          <a:bodyPr/>
          <a:lstStyle/>
          <a:p>
            <a:pPr>
              <a:defRPr sz="800">
                <a:solidFill>
                  <a:sysClr val="windowText" lastClr="000000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9553616"/>
        <c:crosses val="autoZero"/>
        <c:auto val="1"/>
        <c:lblAlgn val="ctr"/>
        <c:lblOffset val="100"/>
        <c:tickLblSkip val="1"/>
        <c:noMultiLvlLbl val="0"/>
      </c:catAx>
      <c:valAx>
        <c:axId val="279553616"/>
        <c:scaling>
          <c:orientation val="minMax"/>
          <c:max val="300000"/>
          <c:min val="-300000"/>
        </c:scaling>
        <c:delete val="0"/>
        <c:axPos val="b"/>
        <c:numFmt formatCode="#,##0;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9553056"/>
        <c:crosses val="autoZero"/>
        <c:crossBetween val="between"/>
        <c:majorUnit val="100000"/>
        <c:dispUnits>
          <c:builtInUnit val="thousands"/>
        </c:dispUnits>
      </c:valAx>
      <c:spPr>
        <a:ln w="6350"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1.8728543096709703E-2"/>
          <c:y val="0.92632782285913573"/>
          <c:w val="0.87226394494805792"/>
          <c:h val="4.5227990575899692E-2"/>
        </c:manualLayout>
      </c:layout>
      <c:overlay val="0"/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noFill/>
    <a:ln w="57150" cap="rnd">
      <a:solidFill>
        <a:srgbClr val="00206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aseline="0"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Rozvody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podľa vekových skupín v roku 2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019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         </a:t>
            </a:r>
          </a:p>
          <a:p>
            <a:pPr>
              <a:defRPr sz="1000" baseline="0"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Divorces 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by age groups in 20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19</a:t>
            </a:r>
            <a:endParaRPr lang="en-US" sz="800" baseline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30623197839629634"/>
          <c:y val="2.02733858267719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00363988522438"/>
          <c:y val="0.17003549230236262"/>
          <c:w val="0.82706390556863441"/>
          <c:h val="0.57500220472440944"/>
        </c:manualLayout>
      </c:layout>
      <c:barChart>
        <c:barDir val="col"/>
        <c:grouping val="clustered"/>
        <c:varyColors val="0"/>
        <c:ser>
          <c:idx val="0"/>
          <c:order val="0"/>
          <c:tx>
            <c:v>muži/Males</c:v>
          </c:tx>
          <c:spPr>
            <a:solidFill>
              <a:srgbClr val="88E3E8">
                <a:alpha val="89000"/>
              </a:srgbClr>
            </a:solidFill>
            <a:ln>
              <a:solidFill>
                <a:srgbClr val="88E3E8"/>
              </a:solidFill>
            </a:ln>
          </c:spPr>
          <c:invertIfNegative val="0"/>
          <c:cat>
            <c:strRef>
              <c:f>Grafy!$J$56:$J$65</c:f>
              <c:strCache>
                <c:ptCount val="10"/>
                <c:pt idx="0">
                  <c:v>-19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60+</c:v>
                </c:pt>
              </c:strCache>
            </c:strRef>
          </c:cat>
          <c:val>
            <c:numRef>
              <c:f>Grafy!$L$56:$L$65</c:f>
              <c:numCache>
                <c:formatCode>#\ ##0_ ;\-#\ ##0\ </c:formatCode>
                <c:ptCount val="10"/>
                <c:pt idx="0">
                  <c:v>6</c:v>
                </c:pt>
                <c:pt idx="1">
                  <c:v>81</c:v>
                </c:pt>
                <c:pt idx="2">
                  <c:v>466</c:v>
                </c:pt>
                <c:pt idx="3">
                  <c:v>1153</c:v>
                </c:pt>
                <c:pt idx="4">
                  <c:v>1690</c:v>
                </c:pt>
                <c:pt idx="5">
                  <c:v>2144</c:v>
                </c:pt>
                <c:pt idx="6">
                  <c:v>1666</c:v>
                </c:pt>
                <c:pt idx="7">
                  <c:v>1079</c:v>
                </c:pt>
                <c:pt idx="8">
                  <c:v>652</c:v>
                </c:pt>
                <c:pt idx="9">
                  <c:v>529</c:v>
                </c:pt>
              </c:numCache>
            </c:numRef>
          </c:val>
        </c:ser>
        <c:ser>
          <c:idx val="1"/>
          <c:order val="1"/>
          <c:tx>
            <c:v>ženy/Females</c:v>
          </c:tx>
          <c:spPr>
            <a:solidFill>
              <a:srgbClr val="7030A0"/>
            </a:solidFill>
          </c:spPr>
          <c:invertIfNegative val="0"/>
          <c:val>
            <c:numRef>
              <c:f>Grafy!$K$56:$K$65</c:f>
              <c:numCache>
                <c:formatCode>#,##0</c:formatCode>
                <c:ptCount val="10"/>
                <c:pt idx="0">
                  <c:v>15</c:v>
                </c:pt>
                <c:pt idx="1">
                  <c:v>250</c:v>
                </c:pt>
                <c:pt idx="2">
                  <c:v>871</c:v>
                </c:pt>
                <c:pt idx="3">
                  <c:v>1513</c:v>
                </c:pt>
                <c:pt idx="4">
                  <c:v>1835</c:v>
                </c:pt>
                <c:pt idx="5">
                  <c:v>2099</c:v>
                </c:pt>
                <c:pt idx="6">
                  <c:v>1385</c:v>
                </c:pt>
                <c:pt idx="7">
                  <c:v>821</c:v>
                </c:pt>
                <c:pt idx="8">
                  <c:v>368</c:v>
                </c:pt>
                <c:pt idx="9">
                  <c:v>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79874848"/>
        <c:axId val="279875408"/>
      </c:barChart>
      <c:catAx>
        <c:axId val="279874848"/>
        <c:scaling>
          <c:orientation val="minMax"/>
        </c:scaling>
        <c:delete val="0"/>
        <c:axPos val="b"/>
        <c:title>
          <c:tx>
            <c:rich>
              <a:bodyPr anchor="ctr" anchorCtr="0"/>
              <a:lstStyle/>
              <a:p>
                <a:pPr>
                  <a:defRPr sz="800" b="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r>
                  <a:rPr lang="en-US" sz="8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Veková skupina</a:t>
                </a:r>
                <a:r>
                  <a:rPr lang="sk-SK" sz="800" b="0">
                    <a:latin typeface="Tahoma" pitchFamily="34" charset="0"/>
                    <a:ea typeface="Tahoma" pitchFamily="34" charset="0"/>
                    <a:cs typeface="Tahoma" pitchFamily="34" charset="0"/>
                  </a:rPr>
                  <a:t> / Age group</a:t>
                </a:r>
                <a:endParaRPr lang="en-US" sz="800" b="0">
                  <a:latin typeface="Tahoma" pitchFamily="34" charset="0"/>
                  <a:ea typeface="Tahoma" pitchFamily="34" charset="0"/>
                  <a:cs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0.42093959942609105"/>
              <c:y val="0.83916132305094504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 baseline="0">
                <a:latin typeface="Tahoma" pitchFamily="34" charset="0"/>
              </a:defRPr>
            </a:pPr>
            <a:endParaRPr lang="sk-SK"/>
          </a:p>
        </c:txPr>
        <c:crossAx val="279875408"/>
        <c:crosses val="autoZero"/>
        <c:auto val="1"/>
        <c:lblAlgn val="ctr"/>
        <c:lblOffset val="100"/>
        <c:noMultiLvlLbl val="0"/>
      </c:catAx>
      <c:valAx>
        <c:axId val="279875408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6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800" b="0" i="0" baseline="0">
                    <a:latin typeface="Tahoma" pitchFamily="34" charset="0"/>
                  </a:defRPr>
                </a:pPr>
                <a:r>
                  <a:rPr lang="sk-SK" sz="800" b="0" i="0" baseline="0">
                    <a:latin typeface="Tahoma" pitchFamily="34" charset="0"/>
                  </a:rPr>
                  <a:t>p</a:t>
                </a:r>
                <a:r>
                  <a:rPr lang="en-US" sz="800" b="0" i="0" baseline="0">
                    <a:latin typeface="Tahoma" pitchFamily="34" charset="0"/>
                  </a:rPr>
                  <a:t>očet</a:t>
                </a:r>
                <a:r>
                  <a:rPr lang="sk-SK" sz="800" b="0" i="0" baseline="0">
                    <a:latin typeface="Tahoma" pitchFamily="34" charset="0"/>
                  </a:rPr>
                  <a:t> / Number</a:t>
                </a:r>
                <a:endParaRPr lang="en-US" sz="800" b="0" i="0" baseline="0">
                  <a:latin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3.2934401748304198E-2"/>
              <c:y val="7.8116764687248513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 baseline="0">
                <a:latin typeface="Tahoma" pitchFamily="34" charset="0"/>
              </a:defRPr>
            </a:pPr>
            <a:endParaRPr lang="sk-SK"/>
          </a:p>
        </c:txPr>
        <c:crossAx val="279874848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3919167528714457"/>
          <c:y val="0.20666895227520687"/>
          <c:w val="0.14797199287683105"/>
          <c:h val="0.18801722292266337"/>
        </c:manualLayout>
      </c:layout>
      <c:overlay val="1"/>
      <c:spPr>
        <a:solidFill>
          <a:schemeClr val="bg1"/>
        </a:solidFill>
        <a:ln w="12700">
          <a:noFill/>
        </a:ln>
      </c:spPr>
      <c:txPr>
        <a:bodyPr/>
        <a:lstStyle/>
        <a:p>
          <a:pPr>
            <a:defRPr sz="800" baseline="0">
              <a:latin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19050">
      <a:solidFill>
        <a:srgbClr val="7030A0"/>
      </a:solidFill>
    </a:ln>
  </c:spPr>
  <c:printSettings>
    <c:headerFooter/>
    <c:pageMargins b="0.75000000000000488" l="0.70000000000000062" r="0.70000000000000062" t="0.75000000000000488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Podiel zomretých podľa pohlavia a veku</a:t>
            </a:r>
          </a:p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v  roku 2019</a:t>
            </a:r>
          </a:p>
          <a:p>
            <a:pPr>
              <a:defRPr sz="800" baseline="0"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  Share of deaths by sex and age in 2019</a:t>
            </a:r>
          </a:p>
        </c:rich>
      </c:tx>
      <c:layout>
        <c:manualLayout>
          <c:xMode val="edge"/>
          <c:yMode val="edge"/>
          <c:x val="0.16085218768475187"/>
          <c:y val="2.12121212121212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14855504771729"/>
          <c:y val="0.13749558577905041"/>
          <c:w val="0.68760261350309937"/>
          <c:h val="0.72225674063469369"/>
        </c:manualLayout>
      </c:layout>
      <c:barChart>
        <c:barDir val="bar"/>
        <c:grouping val="clustered"/>
        <c:varyColors val="0"/>
        <c:ser>
          <c:idx val="1"/>
          <c:order val="0"/>
          <c:tx>
            <c:v>ženy/Females</c:v>
          </c:tx>
          <c:spPr>
            <a:solidFill>
              <a:srgbClr val="7030A0"/>
            </a:solidFill>
            <a:ln>
              <a:solidFill>
                <a:srgbClr val="7030A0"/>
              </a:solidFill>
            </a:ln>
          </c:spPr>
          <c:invertIfNegative val="0"/>
          <c:cat>
            <c:strRef>
              <c:f>Grafy!$J$74:$J$92</c:f>
              <c:strCache>
                <c:ptCount val="19"/>
                <c:pt idx="0">
                  <c:v>0</c:v>
                </c:pt>
                <c:pt idx="1">
                  <c:v>1 - 4</c:v>
                </c:pt>
                <c:pt idx="2">
                  <c:v>5 - 9</c:v>
                </c:pt>
                <c:pt idx="3">
                  <c:v>10 - 14</c:v>
                </c:pt>
                <c:pt idx="4">
                  <c:v>15 - 19</c:v>
                </c:pt>
                <c:pt idx="5">
                  <c:v>20 - 24</c:v>
                </c:pt>
                <c:pt idx="6">
                  <c:v>25 - 29</c:v>
                </c:pt>
                <c:pt idx="7">
                  <c:v>30 - 34</c:v>
                </c:pt>
                <c:pt idx="8">
                  <c:v>35 - 39</c:v>
                </c:pt>
                <c:pt idx="9">
                  <c:v>40 - 44</c:v>
                </c:pt>
                <c:pt idx="10">
                  <c:v>45 - 49</c:v>
                </c:pt>
                <c:pt idx="11">
                  <c:v>50 - 54</c:v>
                </c:pt>
                <c:pt idx="12">
                  <c:v>55 - 59</c:v>
                </c:pt>
                <c:pt idx="13">
                  <c:v>60 - 64</c:v>
                </c:pt>
                <c:pt idx="14">
                  <c:v>65 - 69</c:v>
                </c:pt>
                <c:pt idx="15">
                  <c:v>70 - 74</c:v>
                </c:pt>
                <c:pt idx="16">
                  <c:v>75 - 79</c:v>
                </c:pt>
                <c:pt idx="17">
                  <c:v>80 - 84</c:v>
                </c:pt>
                <c:pt idx="18">
                  <c:v>85+</c:v>
                </c:pt>
              </c:strCache>
            </c:strRef>
          </c:cat>
          <c:val>
            <c:numRef>
              <c:f>Grafy!$K$74:$K$92</c:f>
              <c:numCache>
                <c:formatCode>0.0</c:formatCode>
                <c:ptCount val="19"/>
                <c:pt idx="0">
                  <c:v>43.150684931506852</c:v>
                </c:pt>
                <c:pt idx="1">
                  <c:v>47.692307692307693</c:v>
                </c:pt>
                <c:pt idx="2">
                  <c:v>50</c:v>
                </c:pt>
                <c:pt idx="3">
                  <c:v>37.5</c:v>
                </c:pt>
                <c:pt idx="4">
                  <c:v>40.229885057471265</c:v>
                </c:pt>
                <c:pt idx="5">
                  <c:v>20.915032679738562</c:v>
                </c:pt>
                <c:pt idx="6">
                  <c:v>28.504672897196258</c:v>
                </c:pt>
                <c:pt idx="7">
                  <c:v>27.659574468085108</c:v>
                </c:pt>
                <c:pt idx="8">
                  <c:v>27.915869980879542</c:v>
                </c:pt>
                <c:pt idx="9">
                  <c:v>32.170542635658919</c:v>
                </c:pt>
                <c:pt idx="10">
                  <c:v>28.669527896995707</c:v>
                </c:pt>
                <c:pt idx="11">
                  <c:v>30.114566284779048</c:v>
                </c:pt>
                <c:pt idx="12">
                  <c:v>29.820317899101589</c:v>
                </c:pt>
                <c:pt idx="13">
                  <c:v>31.231547870097003</c:v>
                </c:pt>
                <c:pt idx="14">
                  <c:v>34.361667213652773</c:v>
                </c:pt>
                <c:pt idx="15">
                  <c:v>40.700934579439249</c:v>
                </c:pt>
                <c:pt idx="16">
                  <c:v>49.486028666570149</c:v>
                </c:pt>
                <c:pt idx="17">
                  <c:v>59.946879150066401</c:v>
                </c:pt>
                <c:pt idx="18">
                  <c:v>69.695585996955856</c:v>
                </c:pt>
              </c:numCache>
            </c:numRef>
          </c:val>
        </c:ser>
        <c:ser>
          <c:idx val="0"/>
          <c:order val="1"/>
          <c:tx>
            <c:v>muži/Males</c:v>
          </c:tx>
          <c:spPr>
            <a:solidFill>
              <a:srgbClr val="88E3E8"/>
            </a:solidFill>
          </c:spPr>
          <c:invertIfNegative val="0"/>
          <c:cat>
            <c:strRef>
              <c:f>Grafy!$J$74:$J$92</c:f>
              <c:strCache>
                <c:ptCount val="19"/>
                <c:pt idx="0">
                  <c:v>0</c:v>
                </c:pt>
                <c:pt idx="1">
                  <c:v>1 - 4</c:v>
                </c:pt>
                <c:pt idx="2">
                  <c:v>5 - 9</c:v>
                </c:pt>
                <c:pt idx="3">
                  <c:v>10 - 14</c:v>
                </c:pt>
                <c:pt idx="4">
                  <c:v>15 - 19</c:v>
                </c:pt>
                <c:pt idx="5">
                  <c:v>20 - 24</c:v>
                </c:pt>
                <c:pt idx="6">
                  <c:v>25 - 29</c:v>
                </c:pt>
                <c:pt idx="7">
                  <c:v>30 - 34</c:v>
                </c:pt>
                <c:pt idx="8">
                  <c:v>35 - 39</c:v>
                </c:pt>
                <c:pt idx="9">
                  <c:v>40 - 44</c:v>
                </c:pt>
                <c:pt idx="10">
                  <c:v>45 - 49</c:v>
                </c:pt>
                <c:pt idx="11">
                  <c:v>50 - 54</c:v>
                </c:pt>
                <c:pt idx="12">
                  <c:v>55 - 59</c:v>
                </c:pt>
                <c:pt idx="13">
                  <c:v>60 - 64</c:v>
                </c:pt>
                <c:pt idx="14">
                  <c:v>65 - 69</c:v>
                </c:pt>
                <c:pt idx="15">
                  <c:v>70 - 74</c:v>
                </c:pt>
                <c:pt idx="16">
                  <c:v>75 - 79</c:v>
                </c:pt>
                <c:pt idx="17">
                  <c:v>80 - 84</c:v>
                </c:pt>
                <c:pt idx="18">
                  <c:v>85+</c:v>
                </c:pt>
              </c:strCache>
            </c:strRef>
          </c:cat>
          <c:val>
            <c:numRef>
              <c:f>Grafy!$L$74:$L$92</c:f>
              <c:numCache>
                <c:formatCode>0.0</c:formatCode>
                <c:ptCount val="19"/>
                <c:pt idx="0">
                  <c:v>56.849315068493155</c:v>
                </c:pt>
                <c:pt idx="1">
                  <c:v>52.307692307692314</c:v>
                </c:pt>
                <c:pt idx="2">
                  <c:v>50</c:v>
                </c:pt>
                <c:pt idx="3">
                  <c:v>62.5</c:v>
                </c:pt>
                <c:pt idx="4">
                  <c:v>59.770114942528743</c:v>
                </c:pt>
                <c:pt idx="5">
                  <c:v>79.084967320261441</c:v>
                </c:pt>
                <c:pt idx="6">
                  <c:v>71.495327102803742</c:v>
                </c:pt>
                <c:pt idx="7">
                  <c:v>72.340425531914903</c:v>
                </c:pt>
                <c:pt idx="8">
                  <c:v>72.084130019120465</c:v>
                </c:pt>
                <c:pt idx="9">
                  <c:v>67.829457364341081</c:v>
                </c:pt>
                <c:pt idx="10">
                  <c:v>71.330472103004297</c:v>
                </c:pt>
                <c:pt idx="11">
                  <c:v>69.885433715220941</c:v>
                </c:pt>
                <c:pt idx="12">
                  <c:v>70.179682100898404</c:v>
                </c:pt>
                <c:pt idx="13">
                  <c:v>68.768452129902997</c:v>
                </c:pt>
                <c:pt idx="14">
                  <c:v>65.638332786347235</c:v>
                </c:pt>
                <c:pt idx="15">
                  <c:v>59.299065420560751</c:v>
                </c:pt>
                <c:pt idx="16">
                  <c:v>50.513971333429851</c:v>
                </c:pt>
                <c:pt idx="17">
                  <c:v>40.053120849933599</c:v>
                </c:pt>
                <c:pt idx="18">
                  <c:v>30.30441400304414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279878208"/>
        <c:axId val="279878768"/>
      </c:barChart>
      <c:catAx>
        <c:axId val="27987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0" baseline="0">
                    <a:latin typeface="Tahoma" pitchFamily="34" charset="0"/>
                  </a:defRPr>
                </a:pPr>
                <a:r>
                  <a:rPr lang="en-US" sz="700" b="0" i="0" baseline="0">
                    <a:latin typeface="Tahoma" pitchFamily="34" charset="0"/>
                  </a:rPr>
                  <a:t>Veková skupina</a:t>
                </a:r>
                <a:r>
                  <a:rPr lang="sk-SK" sz="700" b="0" i="0" baseline="0">
                    <a:latin typeface="Tahoma" pitchFamily="34" charset="0"/>
                  </a:rPr>
                  <a:t> / Age group</a:t>
                </a:r>
                <a:endParaRPr lang="en-US" sz="700" b="0" i="0" baseline="0">
                  <a:latin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3.3560364915700816E-2"/>
              <c:y val="0.31144640456528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>
                <a:tint val="75000"/>
                <a:shade val="95000"/>
                <a:satMod val="105000"/>
              </a:sys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9878768"/>
        <c:crosses val="autoZero"/>
        <c:auto val="1"/>
        <c:lblAlgn val="ctr"/>
        <c:lblOffset val="100"/>
        <c:noMultiLvlLbl val="0"/>
      </c:catAx>
      <c:valAx>
        <c:axId val="279878768"/>
        <c:scaling>
          <c:orientation val="minMax"/>
          <c:max val="9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700" b="1">
                    <a:latin typeface="Tahoma" pitchFamily="34" charset="0"/>
                    <a:cs typeface="Tahoma" pitchFamily="34" charset="0"/>
                  </a:defRPr>
                </a:pPr>
                <a:r>
                  <a:rPr lang="en-US" sz="700" b="1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2584501964258392"/>
              <c:y val="0.8442350274397526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Tahoma" pitchFamily="34" charset="0"/>
              </a:defRPr>
            </a:pPr>
            <a:endParaRPr lang="sk-SK"/>
          </a:p>
        </c:txPr>
        <c:crossAx val="279878208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25767123226778654"/>
          <c:y val="0.93665443754646072"/>
          <c:w val="0.56530541096442788"/>
          <c:h val="4.5282583008443622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 cap="rnd">
      <a:gradFill flip="none" rotWithShape="1">
        <a:gsLst>
          <a:gs pos="0">
            <a:srgbClr val="88E3E8"/>
          </a:gs>
          <a:gs pos="50000">
            <a:schemeClr val="bg1">
              <a:lumMod val="85000"/>
            </a:schemeClr>
          </a:gs>
          <a:gs pos="100000">
            <a:srgbClr val="7030A0"/>
          </a:gs>
        </a:gsLst>
        <a:lin ang="3600000" scaled="0"/>
        <a:tileRect/>
      </a:gra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Stredná dĺžka života pri narodení podľa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pohlavia v rokoch 2010  - 2019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 i="0">
                <a:latin typeface="Tahoma" pitchFamily="34" charset="0"/>
                <a:cs typeface="Tahoma" pitchFamily="34" charset="0"/>
              </a:rPr>
              <a:t>Life expectancy  at birth by sex  in 2010  - 2019</a:t>
            </a:r>
          </a:p>
        </c:rich>
      </c:tx>
      <c:layout>
        <c:manualLayout>
          <c:xMode val="edge"/>
          <c:yMode val="edge"/>
          <c:x val="0.11378811024223713"/>
          <c:y val="1.74386911003630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16018379179197"/>
          <c:y val="0.16539952900230789"/>
          <c:w val="0.83238313616847504"/>
          <c:h val="0.67937801319191016"/>
        </c:manualLayout>
      </c:layout>
      <c:lineChart>
        <c:grouping val="standard"/>
        <c:varyColors val="0"/>
        <c:ser>
          <c:idx val="0"/>
          <c:order val="0"/>
          <c:tx>
            <c:v>ženy/Females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7"/>
            <c:spPr>
              <a:solidFill>
                <a:srgbClr val="FB7D8F"/>
              </a:solidFill>
              <a:ln>
                <a:solidFill>
                  <a:srgbClr val="CA0FCF">
                    <a:alpha val="96000"/>
                  </a:srgbClr>
                </a:solidFill>
              </a:ln>
            </c:spPr>
          </c:marker>
          <c:dLbls>
            <c:dLbl>
              <c:idx val="0"/>
              <c:layout>
                <c:manualLayout>
                  <c:x val="-6.7468840205843775E-2"/>
                  <c:y val="-3.038941178054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35590714674989"/>
                  <c:y val="-6.3473419188362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5538986830186051E-2"/>
                  <c:y val="-4.28569156128211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7933593477806465E-2"/>
                  <c:y val="-7.0765661868024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0530973451327509E-2"/>
                  <c:y val="-3.4427476868421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9498917293062077E-2"/>
                  <c:y val="-5.7242160255621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0530973451327439E-2"/>
                  <c:y val="-5.4629497070441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1478865901583227E-2"/>
                  <c:y val="-4.262890328025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8346941108194281E-2"/>
                  <c:y val="-3.19312943384768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5652285935671608E-2"/>
                  <c:y val="-3.6410476579746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="t" anchorCtr="0"/>
              <a:lstStyle/>
              <a:p>
                <a:pPr>
                  <a:defRPr sz="700" b="0">
                    <a:latin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Grafy!$I$113:$I$122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Grafy!$J$113:$J$122</c:f>
              <c:numCache>
                <c:formatCode>General</c:formatCode>
                <c:ptCount val="10"/>
                <c:pt idx="0" formatCode="0.00">
                  <c:v>78.84</c:v>
                </c:pt>
                <c:pt idx="1">
                  <c:v>79.349999999999994</c:v>
                </c:pt>
                <c:pt idx="2">
                  <c:v>79.45</c:v>
                </c:pt>
                <c:pt idx="3" formatCode="0.00">
                  <c:v>79.61</c:v>
                </c:pt>
                <c:pt idx="4" formatCode="0.00">
                  <c:v>80</c:v>
                </c:pt>
                <c:pt idx="5" formatCode="0.00">
                  <c:v>79.73</c:v>
                </c:pt>
                <c:pt idx="6" formatCode="0.00">
                  <c:v>80.41</c:v>
                </c:pt>
                <c:pt idx="7" formatCode="0.00">
                  <c:v>80.34</c:v>
                </c:pt>
                <c:pt idx="8" formatCode="0.00">
                  <c:v>80.349999999999994</c:v>
                </c:pt>
                <c:pt idx="9" formatCode="0.00">
                  <c:v>80.84</c:v>
                </c:pt>
              </c:numCache>
            </c:numRef>
          </c:val>
          <c:smooth val="0"/>
        </c:ser>
        <c:ser>
          <c:idx val="1"/>
          <c:order val="1"/>
          <c:tx>
            <c:v>muži/Males</c:v>
          </c:tx>
          <c:spPr>
            <a:ln>
              <a:solidFill>
                <a:srgbClr val="50AEC8"/>
              </a:solidFill>
            </a:ln>
          </c:spPr>
          <c:marker>
            <c:spPr>
              <a:solidFill>
                <a:srgbClr val="FFC000"/>
              </a:solidFill>
              <a:ln>
                <a:solidFill>
                  <a:srgbClr val="50AEC8"/>
                </a:solidFill>
              </a:ln>
            </c:spPr>
          </c:marker>
          <c:dLbls>
            <c:dLbl>
              <c:idx val="1"/>
              <c:layout>
                <c:manualLayout>
                  <c:x val="-7.6341948310139171E-2"/>
                  <c:y val="-5.4769350174630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236580516898608E-2"/>
                  <c:y val="-3.88710989822615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236580516898608E-2"/>
                  <c:y val="-6.4308300890051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6341948310139171E-2"/>
                  <c:y val="-5.79490004131041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Grafy!$I$113:$I$122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Grafy!$K$113:$K$122</c:f>
              <c:numCache>
                <c:formatCode>General</c:formatCode>
                <c:ptCount val="10"/>
                <c:pt idx="0" formatCode="0.00">
                  <c:v>71.62</c:v>
                </c:pt>
                <c:pt idx="1">
                  <c:v>72.17</c:v>
                </c:pt>
                <c:pt idx="2">
                  <c:v>72.47</c:v>
                </c:pt>
                <c:pt idx="3" formatCode="0.00">
                  <c:v>72.900000000000006</c:v>
                </c:pt>
                <c:pt idx="4" formatCode="0.00">
                  <c:v>73.19</c:v>
                </c:pt>
                <c:pt idx="5" formatCode="0.00">
                  <c:v>73.03</c:v>
                </c:pt>
                <c:pt idx="6" formatCode="0.00">
                  <c:v>73.709999999999994</c:v>
                </c:pt>
                <c:pt idx="7" formatCode="0.00">
                  <c:v>73.75</c:v>
                </c:pt>
                <c:pt idx="8" formatCode="0.00">
                  <c:v>73.709999999999994</c:v>
                </c:pt>
                <c:pt idx="9" formatCode="0.00">
                  <c:v>74.31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189024"/>
        <c:axId val="280189584"/>
      </c:lineChart>
      <c:catAx>
        <c:axId val="28018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189584"/>
        <c:crosses val="autoZero"/>
        <c:auto val="1"/>
        <c:lblAlgn val="ctr"/>
        <c:lblOffset val="100"/>
        <c:noMultiLvlLbl val="0"/>
      </c:catAx>
      <c:valAx>
        <c:axId val="280189584"/>
        <c:scaling>
          <c:orientation val="minMax"/>
          <c:max val="84"/>
          <c:min val="66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0" sourceLinked="0"/>
        <c:majorTickMark val="in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189024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b"/>
      <c:layout>
        <c:manualLayout>
          <c:xMode val="edge"/>
          <c:yMode val="edge"/>
          <c:x val="0.19000294585444871"/>
          <c:y val="0.93443509854691309"/>
          <c:w val="0.62758273063173797"/>
          <c:h val="5.3557401710328377E-2"/>
        </c:manualLayout>
      </c:layout>
      <c:overlay val="0"/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en-US" sz="800">
                <a:latin typeface="Tahoma" pitchFamily="34" charset="0"/>
                <a:cs typeface="Tahoma" pitchFamily="34" charset="0"/>
              </a:rPr>
              <a:t>Priemerný </a:t>
            </a:r>
            <a:r>
              <a:rPr lang="sk-SK" sz="800">
                <a:latin typeface="Tahoma" pitchFamily="34" charset="0"/>
                <a:cs typeface="Tahoma" pitchFamily="34" charset="0"/>
              </a:rPr>
              <a:t> </a:t>
            </a:r>
            <a:r>
              <a:rPr lang="en-US" sz="800">
                <a:latin typeface="Tahoma" pitchFamily="34" charset="0"/>
                <a:cs typeface="Tahoma" pitchFamily="34" charset="0"/>
              </a:rPr>
              <a:t>vek</a:t>
            </a:r>
            <a:r>
              <a:rPr lang="sk-SK" sz="800">
                <a:latin typeface="Tahoma" pitchFamily="34" charset="0"/>
                <a:cs typeface="Tahoma" pitchFamily="34" charset="0"/>
              </a:rPr>
              <a:t> </a:t>
            </a:r>
            <a:r>
              <a:rPr lang="en-US" sz="800">
                <a:latin typeface="Tahoma" pitchFamily="34" charset="0"/>
                <a:cs typeface="Tahoma" pitchFamily="34" charset="0"/>
              </a:rPr>
              <a:t> prvorodičky </a:t>
            </a:r>
            <a:endParaRPr lang="sk-SK" sz="800">
              <a:latin typeface="Tahoma" pitchFamily="34" charset="0"/>
              <a:cs typeface="Tahoma" pitchFamily="34" charset="0"/>
            </a:endParaRP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en-US" sz="800">
                <a:latin typeface="Tahoma" pitchFamily="34" charset="0"/>
                <a:cs typeface="Tahoma" pitchFamily="34" charset="0"/>
              </a:rPr>
              <a:t>Average</a:t>
            </a:r>
            <a:r>
              <a:rPr lang="sk-SK" sz="800">
                <a:latin typeface="Tahoma" pitchFamily="34" charset="0"/>
                <a:cs typeface="Tahoma" pitchFamily="34" charset="0"/>
              </a:rPr>
              <a:t> </a:t>
            </a:r>
            <a:r>
              <a:rPr lang="en-US" sz="800">
                <a:latin typeface="Tahoma" pitchFamily="34" charset="0"/>
                <a:cs typeface="Tahoma" pitchFamily="34" charset="0"/>
              </a:rPr>
              <a:t>age of </a:t>
            </a:r>
            <a:r>
              <a:rPr lang="sk-SK" sz="800">
                <a:latin typeface="Tahoma" pitchFamily="34" charset="0"/>
                <a:cs typeface="Tahoma" pitchFamily="34" charset="0"/>
              </a:rPr>
              <a:t>mother at 1</a:t>
            </a:r>
            <a:r>
              <a:rPr lang="sk-SK" sz="800" baseline="30000">
                <a:latin typeface="Tahoma" pitchFamily="34" charset="0"/>
                <a:cs typeface="Tahoma" pitchFamily="34" charset="0"/>
              </a:rPr>
              <a:t>st</a:t>
            </a:r>
            <a:r>
              <a:rPr lang="sk-SK" sz="800">
                <a:latin typeface="Tahoma" pitchFamily="34" charset="0"/>
                <a:cs typeface="Tahoma" pitchFamily="34" charset="0"/>
              </a:rPr>
              <a:t> live birth c</a:t>
            </a:r>
            <a:r>
              <a:rPr lang="en-US" sz="800">
                <a:latin typeface="Tahoma" pitchFamily="34" charset="0"/>
                <a:cs typeface="Tahoma" pitchFamily="34" charset="0"/>
              </a:rPr>
              <a:t>hildren</a:t>
            </a:r>
          </a:p>
        </c:rich>
      </c:tx>
      <c:layout>
        <c:manualLayout>
          <c:xMode val="edge"/>
          <c:yMode val="edge"/>
          <c:x val="0.1208416726793613"/>
          <c:y val="9.4457698363455515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  <c:spPr>
        <a:solidFill>
          <a:schemeClr val="bg1">
            <a:lumMod val="85000"/>
          </a:schemeClr>
        </a:solidFill>
      </c:spPr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1"/>
            <c:invertIfNegative val="0"/>
            <c:bubble3D val="0"/>
            <c:spPr>
              <a:solidFill>
                <a:srgbClr val="9D87B7"/>
              </a:solidFill>
            </c:spPr>
          </c:dPt>
          <c:dPt>
            <c:idx val="2"/>
            <c:invertIfNegative val="0"/>
            <c:bubble3D val="0"/>
            <c:spPr>
              <a:solidFill>
                <a:srgbClr val="E7CFE6"/>
              </a:solidFill>
            </c:spPr>
          </c:dPt>
          <c:dPt>
            <c:idx val="3"/>
            <c:invertIfNegative val="0"/>
            <c:bubble3D val="0"/>
            <c:spPr>
              <a:solidFill>
                <a:srgbClr val="AC83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rgbClr val="50AEC8"/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3.3934563302891767E-7"/>
                  <c:y val="-1.8968232690927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39776068722927E-3"/>
                  <c:y val="-1.8036275636897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979585891117283E-2"/>
                  <c:y val="-2.1042321576379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2.8388374813273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1548447697336274E-2"/>
                  <c:y val="-9.4841163454637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702088828888214E-3"/>
                  <c:y val="-1.2909665479160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1.8036275636897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7.573456191362014E-3"/>
                  <c:y val="-2.1042321576379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879706905819566E-2"/>
                  <c:y val="-1.5068522133940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3065272351774623E-2"/>
                  <c:y val="-5.9055772597145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Grafy!$I$132:$R$132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Grafy!$I$133:$R$133</c:f>
              <c:numCache>
                <c:formatCode>#,##0.00</c:formatCode>
                <c:ptCount val="10"/>
                <c:pt idx="0">
                  <c:v>27.31</c:v>
                </c:pt>
                <c:pt idx="1">
                  <c:v>27.78</c:v>
                </c:pt>
                <c:pt idx="2">
                  <c:v>27.29</c:v>
                </c:pt>
                <c:pt idx="3">
                  <c:v>27.43</c:v>
                </c:pt>
                <c:pt idx="4">
                  <c:v>27.61</c:v>
                </c:pt>
                <c:pt idx="5">
                  <c:v>27.73</c:v>
                </c:pt>
                <c:pt idx="6">
                  <c:v>27.78</c:v>
                </c:pt>
                <c:pt idx="7">
                  <c:v>27.84</c:v>
                </c:pt>
                <c:pt idx="8">
                  <c:v>27.98</c:v>
                </c:pt>
                <c:pt idx="9">
                  <c:v>28.09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gapDepth val="149"/>
        <c:shape val="box"/>
        <c:axId val="280191824"/>
        <c:axId val="280192384"/>
        <c:axId val="0"/>
      </c:bar3DChart>
      <c:catAx>
        <c:axId val="28019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solidFill>
                  <a:schemeClr val="tx1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192384"/>
        <c:crosses val="autoZero"/>
        <c:auto val="1"/>
        <c:lblAlgn val="ctr"/>
        <c:lblOffset val="100"/>
        <c:noMultiLvlLbl val="0"/>
      </c:catAx>
      <c:valAx>
        <c:axId val="280192384"/>
        <c:scaling>
          <c:orientation val="minMax"/>
          <c:max val="28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19182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Vývoj potratovosti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Development of abortions</a:t>
            </a:r>
          </a:p>
        </c:rich>
      </c:tx>
      <c:layout>
        <c:manualLayout>
          <c:xMode val="edge"/>
          <c:yMode val="edge"/>
          <c:x val="0.31099304747745032"/>
          <c:y val="1.2685978357512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72052568334919"/>
          <c:y val="0.14748694504448853"/>
          <c:w val="0.79294900482834452"/>
          <c:h val="0.67132374946763407"/>
        </c:manualLayout>
      </c:layout>
      <c:barChart>
        <c:barDir val="col"/>
        <c:grouping val="clustered"/>
        <c:varyColors val="0"/>
        <c:ser>
          <c:idx val="0"/>
          <c:order val="0"/>
          <c:tx>
            <c:v>potraty spolu / Total abortions</c:v>
          </c:tx>
          <c:spPr>
            <a:solidFill>
              <a:srgbClr val="FDCBD2"/>
            </a:solidFill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cat>
            <c:numRef>
              <c:f>Grafy!$I$132:$R$132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Grafy!$J$161:$S$161</c:f>
              <c:numCache>
                <c:formatCode>#,##0</c:formatCode>
                <c:ptCount val="10"/>
                <c:pt idx="0">
                  <c:v>17218</c:v>
                </c:pt>
                <c:pt idx="1">
                  <c:v>16872</c:v>
                </c:pt>
                <c:pt idx="2">
                  <c:v>16377</c:v>
                </c:pt>
                <c:pt idx="3">
                  <c:v>16347</c:v>
                </c:pt>
                <c:pt idx="4">
                  <c:v>15615</c:v>
                </c:pt>
                <c:pt idx="5">
                  <c:v>15637</c:v>
                </c:pt>
                <c:pt idx="6">
                  <c:v>15277</c:v>
                </c:pt>
                <c:pt idx="7">
                  <c:v>14521</c:v>
                </c:pt>
                <c:pt idx="8">
                  <c:v>13924</c:v>
                </c:pt>
                <c:pt idx="9">
                  <c:v>13760</c:v>
                </c:pt>
              </c:numCache>
            </c:numRef>
          </c:val>
        </c:ser>
        <c:ser>
          <c:idx val="1"/>
          <c:order val="1"/>
          <c:tx>
            <c:strRef>
              <c:f>Grafy!$I$162</c:f>
              <c:strCache>
                <c:ptCount val="1"/>
                <c:pt idx="0">
                  <c:v>umelé prerušenie tehotenstva / Induced abortions</c:v>
                </c:pt>
              </c:strCache>
            </c:strRef>
          </c:tx>
          <c:spPr>
            <a:solidFill>
              <a:srgbClr val="7030A0"/>
            </a:solidFill>
            <a:scene3d>
              <a:camera prst="orthographicFront"/>
              <a:lightRig rig="threePt" dir="t"/>
            </a:scene3d>
            <a:sp3d>
              <a:bevelT w="165100" prst="coolSlant"/>
              <a:bevelB w="0" h="0" prst="coolSlant"/>
            </a:sp3d>
          </c:spPr>
          <c:invertIfNegative val="0"/>
          <c:cat>
            <c:numRef>
              <c:f>Grafy!$I$132:$R$132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Grafy!$J$162:$S$162</c:f>
              <c:numCache>
                <c:formatCode>#,##0</c:formatCode>
                <c:ptCount val="10"/>
                <c:pt idx="0">
                  <c:v>12582</c:v>
                </c:pt>
                <c:pt idx="1">
                  <c:v>11789</c:v>
                </c:pt>
                <c:pt idx="2">
                  <c:v>11214</c:v>
                </c:pt>
                <c:pt idx="3">
                  <c:v>11105</c:v>
                </c:pt>
                <c:pt idx="4">
                  <c:v>10582</c:v>
                </c:pt>
                <c:pt idx="5">
                  <c:v>10058</c:v>
                </c:pt>
                <c:pt idx="6">
                  <c:v>9390</c:v>
                </c:pt>
                <c:pt idx="7">
                  <c:v>9083</c:v>
                </c:pt>
                <c:pt idx="8">
                  <c:v>9039</c:v>
                </c:pt>
                <c:pt idx="9">
                  <c:v>6682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41"/>
        <c:axId val="280195184"/>
        <c:axId val="280429936"/>
      </c:barChart>
      <c:catAx>
        <c:axId val="28019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429936"/>
        <c:crosses val="autoZero"/>
        <c:auto val="1"/>
        <c:lblAlgn val="ctr"/>
        <c:lblOffset val="100"/>
        <c:noMultiLvlLbl val="0"/>
      </c:catAx>
      <c:valAx>
        <c:axId val="280429936"/>
        <c:scaling>
          <c:orientation val="minMax"/>
          <c:min val="6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7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700" b="0">
                    <a:latin typeface="Tahoma" pitchFamily="34" charset="0"/>
                    <a:cs typeface="Tahoma" pitchFamily="34" charset="0"/>
                  </a:rPr>
                  <a:t>počet / Number</a:t>
                </a:r>
              </a:p>
            </c:rich>
          </c:tx>
          <c:layout>
            <c:manualLayout>
              <c:xMode val="edge"/>
              <c:yMode val="edge"/>
              <c:x val="6.3208236104504198E-2"/>
              <c:y val="5.2838620167046484E-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80195184"/>
        <c:crosses val="autoZero"/>
        <c:crossBetween val="between"/>
        <c:majorUnit val="1000"/>
      </c:valAx>
      <c:spPr>
        <a:ln>
          <a:solidFill>
            <a:schemeClr val="bg1">
              <a:lumMod val="8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9258704867646301E-2"/>
          <c:y val="0.89427468687990319"/>
          <c:w val="0.86098453583748202"/>
          <c:h val="7.7928520278948893E-2"/>
        </c:manualLayout>
      </c:layout>
      <c:overlay val="0"/>
      <c:txPr>
        <a:bodyPr/>
        <a:lstStyle/>
        <a:p>
          <a:pPr>
            <a:defRPr sz="700">
              <a:latin typeface="Tahoma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3975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sk-SK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Potraty podľa rodinného stavu žien v roku 2019</a:t>
            </a:r>
            <a:r>
              <a:rPr lang="en-US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sk-SK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Abortions by marital status of women in 2019</a:t>
            </a:r>
            <a:endParaRPr lang="en-US"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4680571120846492"/>
          <c:y val="5.049212598425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652041721735138E-2"/>
          <c:y val="0.15904317095443321"/>
          <c:w val="0.83717503397181725"/>
          <c:h val="0.7500061067579727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FDCBD2"/>
            </a:solidFill>
            <a:ln>
              <a:solidFill>
                <a:schemeClr val="bg1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rgbClr val="7030A0"/>
              </a:solidFill>
              <a:scene3d>
                <a:camera prst="orthographicFront"/>
                <a:lightRig rig="threePt" dir="t"/>
              </a:scene3d>
              <a:sp3d/>
            </c:spPr>
          </c:dPt>
          <c:dPt>
            <c:idx val="2"/>
            <c:bubble3D val="0"/>
            <c:spPr>
              <a:solidFill>
                <a:srgbClr val="88E3E8"/>
              </a:solidFill>
              <a:scene3d>
                <a:camera prst="orthographicFront"/>
                <a:lightRig rig="threePt" dir="t"/>
              </a:scene3d>
              <a:sp3d/>
            </c:spPr>
          </c:dPt>
          <c:dPt>
            <c:idx val="3"/>
            <c:bubble3D val="0"/>
            <c:spPr>
              <a:solidFill>
                <a:schemeClr val="accent5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/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scene3d>
                <a:camera prst="orthographicFront"/>
                <a:lightRig rig="threePt" dir="t"/>
              </a:scene3d>
            </c:spPr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700">
                      <a:solidFill>
                        <a:schemeClr val="bg1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90389191894368"/>
                  <c:y val="-8.44574832064090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700">
                      <a:solidFill>
                        <a:schemeClr val="accent5">
                          <a:lumMod val="50000"/>
                        </a:schemeClr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2216718729383128"/>
                  <c:y val="-1.25545839428319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837622968193577"/>
                  <c:y val="6.254558154851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00">
                        <a:solidFill>
                          <a:srgbClr val="7030A0"/>
                        </a:solidFill>
                        <a:latin typeface="Tahoma" panose="020B0604030504040204" pitchFamily="34" charset="0"/>
                        <a:ea typeface="Tahoma" panose="020B0604030504040204" pitchFamily="34" charset="0"/>
                        <a:cs typeface="Tahoma" panose="020B0604030504040204" pitchFamily="34" charset="0"/>
                      </a:defRPr>
                    </a:pPr>
                    <a:r>
                      <a:rPr lang="en-US" sz="700">
                        <a:solidFill>
                          <a:srgbClr val="7030A0"/>
                        </a:solidFill>
                        <a:latin typeface="Tahoma" panose="020B0604030504040204" pitchFamily="34" charset="0"/>
                        <a:ea typeface="Tahoma" panose="020B0604030504040204" pitchFamily="34" charset="0"/>
                        <a:cs typeface="Tahoma" panose="020B0604030504040204" pitchFamily="34" charset="0"/>
                      </a:rPr>
                      <a:t>Nevydaté / Unmarried
56,8%</a:t>
                    </a:r>
                    <a:endParaRPr lang="en-US" sz="700">
                      <a:solidFill>
                        <a:srgbClr val="7030A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1"/>
              <c:showSerName val="1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Grafy!$I$188:$I$192</c:f>
              <c:strCache>
                <c:ptCount val="5"/>
                <c:pt idx="0">
                  <c:v>Vydaté / Married</c:v>
                </c:pt>
                <c:pt idx="1">
                  <c:v>Nevydaté / Unmarried</c:v>
                </c:pt>
                <c:pt idx="2">
                  <c:v>  Slobodné / Singles</c:v>
                </c:pt>
                <c:pt idx="3">
                  <c:v>  Rozvedené / Divorced</c:v>
                </c:pt>
                <c:pt idx="4">
                  <c:v>  Ovdovené / Widowed</c:v>
                </c:pt>
              </c:strCache>
            </c:strRef>
          </c:cat>
          <c:val>
            <c:numRef>
              <c:f>Grafy!$J$188:$J$192</c:f>
              <c:numCache>
                <c:formatCode>General</c:formatCode>
                <c:ptCount val="5"/>
                <c:pt idx="0" formatCode="#,##0">
                  <c:v>5941</c:v>
                </c:pt>
                <c:pt idx="2" formatCode="#,##0">
                  <c:v>6798</c:v>
                </c:pt>
                <c:pt idx="3" formatCode="#,##0">
                  <c:v>968</c:v>
                </c:pt>
                <c:pt idx="4" formatCode="#,##0">
                  <c:v>53</c:v>
                </c:pt>
              </c:numCache>
            </c:numRef>
          </c:val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70"/>
        <c:splitType val="pos"/>
        <c:splitPos val="3"/>
        <c:secondPieSize val="83"/>
        <c:serLines>
          <c:spPr>
            <a:ln w="6350">
              <a:solidFill>
                <a:schemeClr val="bg1">
                  <a:lumMod val="6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 w="53975">
      <a:solidFill>
        <a:srgbClr val="7030A0"/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0</xdr:rowOff>
    </xdr:from>
    <xdr:to>
      <xdr:col>8</xdr:col>
      <xdr:colOff>419678</xdr:colOff>
      <xdr:row>32</xdr:row>
      <xdr:rowOff>28575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162925" y="5600700"/>
          <a:ext cx="419678" cy="409575"/>
        </a:xfrm>
        <a:prstGeom prst="rect">
          <a:avLst/>
        </a:prstGeom>
        <a:noFill/>
      </xdr:spPr>
    </xdr:sp>
    <xdr:clientData/>
  </xdr:twoCellAnchor>
  <xdr:oneCellAnchor>
    <xdr:from>
      <xdr:col>15</xdr:col>
      <xdr:colOff>0</xdr:colOff>
      <xdr:row>30</xdr:row>
      <xdr:rowOff>86265</xdr:rowOff>
    </xdr:from>
    <xdr:ext cx="409988" cy="323310"/>
    <xdr:sp macro="" textlink="">
      <xdr:nvSpPr>
        <xdr:cNvPr id="4" name="Obdélník 13"/>
        <xdr:cNvSpPr/>
      </xdr:nvSpPr>
      <xdr:spPr>
        <a:xfrm>
          <a:off x="15687262" y="56869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15</xdr:col>
      <xdr:colOff>0</xdr:colOff>
      <xdr:row>30</xdr:row>
      <xdr:rowOff>104775</xdr:rowOff>
    </xdr:from>
    <xdr:to>
      <xdr:col>15</xdr:col>
      <xdr:colOff>414233</xdr:colOff>
      <xdr:row>32</xdr:row>
      <xdr:rowOff>95251</xdr:rowOff>
    </xdr:to>
    <xdr:sp macro="" textlink="">
      <xdr:nvSpPr>
        <xdr:cNvPr id="5" name="AutoShape 33"/>
        <xdr:cNvSpPr>
          <a:spLocks noChangeAspect="1" noChangeArrowheads="1"/>
        </xdr:cNvSpPr>
      </xdr:nvSpPr>
      <xdr:spPr bwMode="auto">
        <a:xfrm>
          <a:off x="15687675" y="5705475"/>
          <a:ext cx="401533" cy="371476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3</xdr:row>
      <xdr:rowOff>55162</xdr:rowOff>
    </xdr:from>
    <xdr:ext cx="409988" cy="323310"/>
    <xdr:sp macro="" textlink="">
      <xdr:nvSpPr>
        <xdr:cNvPr id="6" name="Obdélník 16"/>
        <xdr:cNvSpPr/>
      </xdr:nvSpPr>
      <xdr:spPr>
        <a:xfrm>
          <a:off x="240790" y="626662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cs-CZ" sz="1200" b="1" cap="none" spc="50" baseline="0">
            <a:ln w="11430">
              <a:solidFill>
                <a:schemeClr val="accent5">
                  <a:lumMod val="50000"/>
                </a:schemeClr>
              </a:solidFill>
            </a:ln>
            <a:solidFill>
              <a:schemeClr val="accent5">
                <a:lumMod val="50000"/>
              </a:schemeClr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15</xdr:col>
      <xdr:colOff>0</xdr:colOff>
      <xdr:row>30</xdr:row>
      <xdr:rowOff>86265</xdr:rowOff>
    </xdr:from>
    <xdr:ext cx="409988" cy="323310"/>
    <xdr:sp macro="" textlink="">
      <xdr:nvSpPr>
        <xdr:cNvPr id="7" name="Obdélník 17"/>
        <xdr:cNvSpPr/>
      </xdr:nvSpPr>
      <xdr:spPr>
        <a:xfrm>
          <a:off x="15687262" y="568696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15</xdr:col>
      <xdr:colOff>0</xdr:colOff>
      <xdr:row>30</xdr:row>
      <xdr:rowOff>104775</xdr:rowOff>
    </xdr:from>
    <xdr:to>
      <xdr:col>15</xdr:col>
      <xdr:colOff>414233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5687675" y="5705475"/>
          <a:ext cx="401533" cy="371475"/>
        </a:xfrm>
        <a:prstGeom prst="rect">
          <a:avLst/>
        </a:prstGeom>
        <a:noFill/>
      </xdr:spPr>
    </xdr:sp>
    <xdr:clientData/>
  </xdr:twoCellAnchor>
  <xdr:twoCellAnchor editAs="oneCell">
    <xdr:from>
      <xdr:col>15</xdr:col>
      <xdr:colOff>0</xdr:colOff>
      <xdr:row>2</xdr:row>
      <xdr:rowOff>174017</xdr:rowOff>
    </xdr:from>
    <xdr:to>
      <xdr:col>15</xdr:col>
      <xdr:colOff>403240</xdr:colOff>
      <xdr:row>4</xdr:row>
      <xdr:rowOff>164493</xdr:rowOff>
    </xdr:to>
    <xdr:sp macro="" textlink="">
      <xdr:nvSpPr>
        <xdr:cNvPr id="9" name="AutoShape 19"/>
        <xdr:cNvSpPr>
          <a:spLocks noChangeAspect="1" noChangeArrowheads="1"/>
        </xdr:cNvSpPr>
      </xdr:nvSpPr>
      <xdr:spPr bwMode="auto">
        <a:xfrm>
          <a:off x="15677558" y="555017"/>
          <a:ext cx="403240" cy="371476"/>
        </a:xfrm>
        <a:prstGeom prst="rect">
          <a:avLst/>
        </a:prstGeom>
        <a:noFill/>
      </xdr:spPr>
      <xdr:txBody>
        <a:bodyPr anchor="ctr" anchorCtr="0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sk-SK" sz="1200" b="1" cap="none" spc="50">
            <a:ln w="11430">
              <a:solidFill>
                <a:schemeClr val="accent5">
                  <a:lumMod val="50000"/>
                </a:schemeClr>
              </a:solidFill>
            </a:ln>
            <a:solidFill>
              <a:schemeClr val="accent5">
                <a:lumMod val="50000"/>
              </a:schemeClr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twoCellAnchor>
  <xdr:twoCellAnchor editAs="oneCell">
    <xdr:from>
      <xdr:col>1</xdr:col>
      <xdr:colOff>628650</xdr:colOff>
      <xdr:row>33</xdr:row>
      <xdr:rowOff>47625</xdr:rowOff>
    </xdr:from>
    <xdr:to>
      <xdr:col>1</xdr:col>
      <xdr:colOff>1028700</xdr:colOff>
      <xdr:row>35</xdr:row>
      <xdr:rowOff>38100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1428750" y="7210425"/>
          <a:ext cx="400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32</xdr:row>
      <xdr:rowOff>0</xdr:rowOff>
    </xdr:from>
    <xdr:to>
      <xdr:col>8</xdr:col>
      <xdr:colOff>407933</xdr:colOff>
      <xdr:row>34</xdr:row>
      <xdr:rowOff>53640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33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33</xdr:row>
      <xdr:rowOff>104775</xdr:rowOff>
    </xdr:from>
    <xdr:to>
      <xdr:col>16</xdr:col>
      <xdr:colOff>412751</xdr:colOff>
      <xdr:row>35</xdr:row>
      <xdr:rowOff>120317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33</xdr:row>
      <xdr:rowOff>86265</xdr:rowOff>
    </xdr:from>
    <xdr:ext cx="409988" cy="323310"/>
    <xdr:sp macro="" textlink="">
      <xdr:nvSpPr>
        <xdr:cNvPr id="12" name="Obdélník 11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33</xdr:row>
      <xdr:rowOff>104775</xdr:rowOff>
    </xdr:from>
    <xdr:to>
      <xdr:col>16</xdr:col>
      <xdr:colOff>412751</xdr:colOff>
      <xdr:row>35</xdr:row>
      <xdr:rowOff>120316</xdr:rowOff>
    </xdr:to>
    <xdr:sp macro="" textlink="">
      <xdr:nvSpPr>
        <xdr:cNvPr id="13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30" name="Obdĺžnik 2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0</xdr:rowOff>
    </xdr:from>
    <xdr:to>
      <xdr:col>8</xdr:col>
      <xdr:colOff>422275</xdr:colOff>
      <xdr:row>32</xdr:row>
      <xdr:rowOff>28576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715250" y="559117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5" name="Obdélník 4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412751</xdr:colOff>
      <xdr:row>32</xdr:row>
      <xdr:rowOff>95251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30</xdr:row>
      <xdr:rowOff>104775</xdr:rowOff>
    </xdr:from>
    <xdr:to>
      <xdr:col>16</xdr:col>
      <xdr:colOff>412751</xdr:colOff>
      <xdr:row>32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5"/>
        </a:xfrm>
        <a:prstGeom prst="rect">
          <a:avLst/>
        </a:prstGeom>
        <a:noFill/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28</xdr:row>
      <xdr:rowOff>104775</xdr:rowOff>
    </xdr:from>
    <xdr:to>
      <xdr:col>8</xdr:col>
      <xdr:colOff>412750</xdr:colOff>
      <xdr:row>30</xdr:row>
      <xdr:rowOff>95251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162925" y="5505450"/>
          <a:ext cx="412750" cy="371476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29</xdr:row>
      <xdr:rowOff>0</xdr:rowOff>
    </xdr:from>
    <xdr:to>
      <xdr:col>8</xdr:col>
      <xdr:colOff>422275</xdr:colOff>
      <xdr:row>31</xdr:row>
      <xdr:rowOff>26593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162925" y="5591175"/>
          <a:ext cx="422275" cy="409576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4" name="Obdélník 4"/>
        <xdr:cNvSpPr/>
      </xdr:nvSpPr>
      <xdr:spPr>
        <a:xfrm>
          <a:off x="15687262" y="56774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412752</xdr:colOff>
      <xdr:row>31</xdr:row>
      <xdr:rowOff>283768</xdr:rowOff>
    </xdr:to>
    <xdr:sp macro="" textlink="">
      <xdr:nvSpPr>
        <xdr:cNvPr id="5" name="AutoShape 33"/>
        <xdr:cNvSpPr>
          <a:spLocks noChangeAspect="1" noChangeArrowheads="1"/>
        </xdr:cNvSpPr>
      </xdr:nvSpPr>
      <xdr:spPr bwMode="auto">
        <a:xfrm>
          <a:off x="15687675" y="5695950"/>
          <a:ext cx="400051" cy="371476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30</xdr:row>
      <xdr:rowOff>104775</xdr:rowOff>
    </xdr:from>
    <xdr:to>
      <xdr:col>16</xdr:col>
      <xdr:colOff>412752</xdr:colOff>
      <xdr:row>31</xdr:row>
      <xdr:rowOff>283767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5687675" y="5695950"/>
          <a:ext cx="400051" cy="371475"/>
        </a:xfrm>
        <a:prstGeom prst="rect">
          <a:avLst/>
        </a:prstGeom>
        <a:noFill/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2</xdr:row>
      <xdr:rowOff>7938</xdr:rowOff>
    </xdr:from>
    <xdr:to>
      <xdr:col>5</xdr:col>
      <xdr:colOff>609600</xdr:colOff>
      <xdr:row>24</xdr:row>
      <xdr:rowOff>84138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27</xdr:row>
      <xdr:rowOff>1</xdr:rowOff>
    </xdr:from>
    <xdr:to>
      <xdr:col>6</xdr:col>
      <xdr:colOff>10583</xdr:colOff>
      <xdr:row>51</xdr:row>
      <xdr:rowOff>84667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53</xdr:row>
      <xdr:rowOff>25401</xdr:rowOff>
    </xdr:from>
    <xdr:to>
      <xdr:col>7</xdr:col>
      <xdr:colOff>1174750</xdr:colOff>
      <xdr:row>67</xdr:row>
      <xdr:rowOff>127001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31750</xdr:colOff>
      <xdr:row>71</xdr:row>
      <xdr:rowOff>0</xdr:rowOff>
    </xdr:from>
    <xdr:to>
      <xdr:col>6</xdr:col>
      <xdr:colOff>266700</xdr:colOff>
      <xdr:row>95</xdr:row>
      <xdr:rowOff>139700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102</xdr:row>
      <xdr:rowOff>88900</xdr:rowOff>
    </xdr:from>
    <xdr:to>
      <xdr:col>6</xdr:col>
      <xdr:colOff>241300</xdr:colOff>
      <xdr:row>128</xdr:row>
      <xdr:rowOff>0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130</xdr:row>
      <xdr:rowOff>0</xdr:rowOff>
    </xdr:from>
    <xdr:to>
      <xdr:col>6</xdr:col>
      <xdr:colOff>260350</xdr:colOff>
      <xdr:row>152</xdr:row>
      <xdr:rowOff>63499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603251</xdr:colOff>
      <xdr:row>158</xdr:row>
      <xdr:rowOff>31751</xdr:rowOff>
    </xdr:from>
    <xdr:to>
      <xdr:col>6</xdr:col>
      <xdr:colOff>323850</xdr:colOff>
      <xdr:row>181</xdr:row>
      <xdr:rowOff>82550</xdr:rowOff>
    </xdr:to>
    <xdr:graphicFrame macro="">
      <xdr:nvGraphicFramePr>
        <xdr:cNvPr id="10" name="Graf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6351</xdr:colOff>
      <xdr:row>184</xdr:row>
      <xdr:rowOff>44450</xdr:rowOff>
    </xdr:from>
    <xdr:to>
      <xdr:col>6</xdr:col>
      <xdr:colOff>393701</xdr:colOff>
      <xdr:row>208</xdr:row>
      <xdr:rowOff>95250</xdr:rowOff>
    </xdr:to>
    <xdr:graphicFrame macro="">
      <xdr:nvGraphicFramePr>
        <xdr:cNvPr id="11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0.20197</cdr:x>
      <cdr:y>0.15056</cdr:y>
    </cdr:from>
    <cdr:to>
      <cdr:x>0.47695</cdr:x>
      <cdr:y>0.19461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14332" y="665654"/>
          <a:ext cx="836393" cy="194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sk-SK" sz="800" b="1">
              <a:solidFill>
                <a:srgbClr val="7030A0"/>
              </a:solidFill>
              <a:latin typeface="Tahoma" pitchFamily="34" charset="0"/>
              <a:cs typeface="Tahoma" pitchFamily="34" charset="0"/>
            </a:rPr>
            <a:t>Muži</a:t>
          </a:r>
          <a:r>
            <a:rPr lang="sk-SK" sz="800" b="1" baseline="0">
              <a:solidFill>
                <a:srgbClr val="7030A0"/>
              </a:solidFill>
              <a:latin typeface="Tahoma" pitchFamily="34" charset="0"/>
              <a:cs typeface="Tahoma" pitchFamily="34" charset="0"/>
            </a:rPr>
            <a:t> / Males</a:t>
          </a:r>
          <a:endParaRPr lang="sk-SK" sz="800" b="1">
            <a:solidFill>
              <a:srgbClr val="7030A0"/>
            </a:solidFill>
            <a:latin typeface="Tahoma" pitchFamily="34" charset="0"/>
            <a:cs typeface="Tahoma" pitchFamily="34" charset="0"/>
          </a:endParaRPr>
        </a:p>
      </cdr:txBody>
    </cdr:sp>
  </cdr:relSizeAnchor>
  <cdr:relSizeAnchor xmlns:cdr="http://schemas.openxmlformats.org/drawingml/2006/chartDrawing">
    <cdr:from>
      <cdr:x>0.64826</cdr:x>
      <cdr:y>0.15583</cdr:y>
    </cdr:from>
    <cdr:to>
      <cdr:x>0.91083</cdr:x>
      <cdr:y>0.19677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971784" y="696141"/>
          <a:ext cx="798646" cy="182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sk-SK" sz="800" b="1">
              <a:solidFill>
                <a:schemeClr val="accent5">
                  <a:lumMod val="50000"/>
                </a:schemeClr>
              </a:solidFill>
              <a:latin typeface="Tahoma" pitchFamily="34" charset="0"/>
              <a:cs typeface="Tahoma" pitchFamily="34" charset="0"/>
            </a:rPr>
            <a:t>Ženy</a:t>
          </a:r>
          <a:r>
            <a:rPr lang="sk-SK" sz="800" b="1" baseline="0">
              <a:solidFill>
                <a:schemeClr val="accent5">
                  <a:lumMod val="50000"/>
                </a:schemeClr>
              </a:solidFill>
              <a:latin typeface="Tahoma" pitchFamily="34" charset="0"/>
              <a:cs typeface="Tahoma" pitchFamily="34" charset="0"/>
            </a:rPr>
            <a:t>/ Females</a:t>
          </a:r>
          <a:endParaRPr lang="sk-SK" sz="800" b="1">
            <a:solidFill>
              <a:schemeClr val="accent5">
                <a:lumMod val="50000"/>
              </a:schemeClr>
            </a:solidFill>
            <a:latin typeface="Tahoma" pitchFamily="34" charset="0"/>
            <a:cs typeface="Tahoma" pitchFamily="34" charset="0"/>
          </a:endParaRPr>
        </a:p>
      </cdr:txBody>
    </cdr:sp>
  </cdr:relSizeAnchor>
  <cdr:relSizeAnchor xmlns:cdr="http://schemas.openxmlformats.org/drawingml/2006/chartDrawing">
    <cdr:from>
      <cdr:x>0.43675</cdr:x>
      <cdr:y>0.79102</cdr:y>
    </cdr:from>
    <cdr:to>
      <cdr:x>0.71434</cdr:x>
      <cdr:y>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438672" y="414734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0.32879</cdr:x>
      <cdr:y>0.86965</cdr:y>
    </cdr:from>
    <cdr:to>
      <cdr:x>0.80126</cdr:x>
      <cdr:y>0.91469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985095" y="3844871"/>
          <a:ext cx="1415578" cy="199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sk-SK" sz="800">
              <a:latin typeface="Tahoma" pitchFamily="34" charset="0"/>
              <a:cs typeface="Tahoma" pitchFamily="34" charset="0"/>
            </a:rPr>
            <a:t>tis. osôb / thous. persons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0.04728</cdr:x>
      <cdr:y>0.11418</cdr:y>
    </cdr:from>
    <cdr:to>
      <cdr:x>0.28432</cdr:x>
      <cdr:y>0.16868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49745" y="494206"/>
          <a:ext cx="750711" cy="235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Tahoma" pitchFamily="34" charset="0"/>
              <a:cs typeface="Tahoma" pitchFamily="34" charset="0"/>
            </a:rPr>
            <a:t>roky </a:t>
          </a:r>
          <a:r>
            <a:rPr lang="sk-SK" sz="800" i="0">
              <a:latin typeface="Tahoma" pitchFamily="34" charset="0"/>
              <a:cs typeface="Tahoma" pitchFamily="34" charset="0"/>
            </a:rPr>
            <a:t>/ years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0.11048</cdr:y>
    </cdr:from>
    <cdr:to>
      <cdr:x>0.25793</cdr:x>
      <cdr:y>0.16108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361985"/>
          <a:ext cx="822203" cy="165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Tahoma" pitchFamily="34" charset="0"/>
              <a:cs typeface="Tahoma" pitchFamily="34" charset="0"/>
            </a:rPr>
            <a:t>roky / </a:t>
          </a:r>
          <a:r>
            <a:rPr lang="sk-SK" sz="700">
              <a:latin typeface="Tahoma" pitchFamily="34" charset="0"/>
              <a:cs typeface="Tahoma" pitchFamily="34" charset="0"/>
            </a:rPr>
            <a:t>years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0</xdr:rowOff>
    </xdr:from>
    <xdr:to>
      <xdr:col>8</xdr:col>
      <xdr:colOff>422275</xdr:colOff>
      <xdr:row>33</xdr:row>
      <xdr:rowOff>31258</xdr:rowOff>
    </xdr:to>
    <xdr:sp macro="" textlink="">
      <xdr:nvSpPr>
        <xdr:cNvPr id="11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14" name="Obdélník 13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413425</xdr:colOff>
      <xdr:row>32</xdr:row>
      <xdr:rowOff>95250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17</xdr:col>
      <xdr:colOff>285750</xdr:colOff>
      <xdr:row>30</xdr:row>
      <xdr:rowOff>152400</xdr:rowOff>
    </xdr:from>
    <xdr:to>
      <xdr:col>18</xdr:col>
      <xdr:colOff>38101</xdr:colOff>
      <xdr:row>32</xdr:row>
      <xdr:rowOff>180975</xdr:rowOff>
    </xdr:to>
    <xdr:sp macro="" textlink="">
      <xdr:nvSpPr>
        <xdr:cNvPr id="4098" name="AutoShape 2"/>
        <xdr:cNvSpPr>
          <a:spLocks noChangeAspect="1" noChangeArrowheads="1"/>
        </xdr:cNvSpPr>
      </xdr:nvSpPr>
      <xdr:spPr bwMode="auto">
        <a:xfrm>
          <a:off x="15925800" y="5534025"/>
          <a:ext cx="3619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8</xdr:col>
      <xdr:colOff>0</xdr:colOff>
      <xdr:row>30</xdr:row>
      <xdr:rowOff>104775</xdr:rowOff>
    </xdr:from>
    <xdr:to>
      <xdr:col>8</xdr:col>
      <xdr:colOff>412750</xdr:colOff>
      <xdr:row>32</xdr:row>
      <xdr:rowOff>95250</xdr:rowOff>
    </xdr:to>
    <xdr:sp macro="" textlink="">
      <xdr:nvSpPr>
        <xdr:cNvPr id="19" name="AutoShape 19"/>
        <xdr:cNvSpPr>
          <a:spLocks noChangeAspect="1" noChangeArrowheads="1"/>
        </xdr:cNvSpPr>
      </xdr:nvSpPr>
      <xdr:spPr bwMode="auto">
        <a:xfrm>
          <a:off x="7981950" y="5486400"/>
          <a:ext cx="4127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8</xdr:col>
      <xdr:colOff>422275</xdr:colOff>
      <xdr:row>33</xdr:row>
      <xdr:rowOff>31258</xdr:rowOff>
    </xdr:to>
    <xdr:sp macro="" textlink="">
      <xdr:nvSpPr>
        <xdr:cNvPr id="21" name="AutoShape 20"/>
        <xdr:cNvSpPr>
          <a:spLocks noChangeAspect="1" noChangeArrowheads="1"/>
        </xdr:cNvSpPr>
      </xdr:nvSpPr>
      <xdr:spPr bwMode="auto">
        <a:xfrm>
          <a:off x="7981950" y="5572125"/>
          <a:ext cx="422275" cy="412258"/>
        </a:xfrm>
        <a:prstGeom prst="rect">
          <a:avLst/>
        </a:prstGeom>
        <a:noFill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104775</xdr:rowOff>
    </xdr:from>
    <xdr:to>
      <xdr:col>8</xdr:col>
      <xdr:colOff>412749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8277225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8</xdr:col>
      <xdr:colOff>422274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8277225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6068262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6068262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6068675" y="5486400"/>
          <a:ext cx="428625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409575</xdr:colOff>
      <xdr:row>32</xdr:row>
      <xdr:rowOff>219075</xdr:rowOff>
    </xdr:to>
    <xdr:sp macro="" textlink="">
      <xdr:nvSpPr>
        <xdr:cNvPr id="12290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409575</xdr:colOff>
      <xdr:row>54</xdr:row>
      <xdr:rowOff>28575</xdr:rowOff>
    </xdr:to>
    <xdr:sp macro="" textlink="">
      <xdr:nvSpPr>
        <xdr:cNvPr id="15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409575</xdr:colOff>
      <xdr:row>54</xdr:row>
      <xdr:rowOff>28575</xdr:rowOff>
    </xdr:to>
    <xdr:sp macro="" textlink="">
      <xdr:nvSpPr>
        <xdr:cNvPr id="16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409575</xdr:colOff>
      <xdr:row>54</xdr:row>
      <xdr:rowOff>23690</xdr:rowOff>
    </xdr:to>
    <xdr:sp macro="" textlink="">
      <xdr:nvSpPr>
        <xdr:cNvPr id="17" name="AutoShape 2"/>
        <xdr:cNvSpPr>
          <a:spLocks noChangeAspect="1" noChangeArrowheads="1"/>
        </xdr:cNvSpPr>
      </xdr:nvSpPr>
      <xdr:spPr bwMode="auto">
        <a:xfrm>
          <a:off x="622788" y="5715000"/>
          <a:ext cx="409575" cy="414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409575</xdr:colOff>
      <xdr:row>54</xdr:row>
      <xdr:rowOff>23690</xdr:rowOff>
    </xdr:to>
    <xdr:sp macro="" textlink="">
      <xdr:nvSpPr>
        <xdr:cNvPr id="18" name="AutoShape 2"/>
        <xdr:cNvSpPr>
          <a:spLocks noChangeAspect="1" noChangeArrowheads="1"/>
        </xdr:cNvSpPr>
      </xdr:nvSpPr>
      <xdr:spPr bwMode="auto">
        <a:xfrm>
          <a:off x="622788" y="5715000"/>
          <a:ext cx="409575" cy="414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104775</xdr:rowOff>
    </xdr:from>
    <xdr:to>
      <xdr:col>8</xdr:col>
      <xdr:colOff>400256</xdr:colOff>
      <xdr:row>32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80210</xdr:colOff>
      <xdr:row>29</xdr:row>
      <xdr:rowOff>150395</xdr:rowOff>
    </xdr:from>
    <xdr:to>
      <xdr:col>7</xdr:col>
      <xdr:colOff>527803</xdr:colOff>
      <xdr:row>31</xdr:row>
      <xdr:rowOff>178970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176335" y="5341520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288925</xdr:colOff>
      <xdr:row>32</xdr:row>
      <xdr:rowOff>123825</xdr:rowOff>
    </xdr:to>
    <xdr:sp macro="" textlink="">
      <xdr:nvSpPr>
        <xdr:cNvPr id="13313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104775</xdr:rowOff>
    </xdr:from>
    <xdr:to>
      <xdr:col>8</xdr:col>
      <xdr:colOff>404770</xdr:colOff>
      <xdr:row>32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416717</xdr:colOff>
      <xdr:row>32</xdr:row>
      <xdr:rowOff>95250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288925</xdr:colOff>
      <xdr:row>32</xdr:row>
      <xdr:rowOff>123825</xdr:rowOff>
    </xdr:to>
    <xdr:sp macro="" textlink="">
      <xdr:nvSpPr>
        <xdr:cNvPr id="14337" name="AutoShape 1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409575</xdr:colOff>
      <xdr:row>32</xdr:row>
      <xdr:rowOff>28575</xdr:rowOff>
    </xdr:to>
    <xdr:sp macro="" textlink="">
      <xdr:nvSpPr>
        <xdr:cNvPr id="14338" name="AutoShape 2"/>
        <xdr:cNvSpPr>
          <a:spLocks noChangeAspect="1" noChangeArrowheads="1"/>
        </xdr:cNvSpPr>
      </xdr:nvSpPr>
      <xdr:spPr bwMode="auto">
        <a:xfrm>
          <a:off x="619125" y="5381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596148</xdr:colOff>
      <xdr:row>29</xdr:row>
      <xdr:rowOff>150395</xdr:rowOff>
    </xdr:from>
    <xdr:ext cx="421295" cy="400817"/>
    <xdr:sp macro="" textlink="">
      <xdr:nvSpPr>
        <xdr:cNvPr id="65" name="AutoShape 20"/>
        <xdr:cNvSpPr>
          <a:spLocks noChangeAspect="1" noChangeArrowheads="1"/>
        </xdr:cNvSpPr>
      </xdr:nvSpPr>
      <xdr:spPr bwMode="auto">
        <a:xfrm>
          <a:off x="6025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3</xdr:col>
      <xdr:colOff>596148</xdr:colOff>
      <xdr:row>29</xdr:row>
      <xdr:rowOff>150395</xdr:rowOff>
    </xdr:from>
    <xdr:ext cx="421295" cy="400817"/>
    <xdr:sp macro="" textlink="">
      <xdr:nvSpPr>
        <xdr:cNvPr id="71" name="AutoShape 20"/>
        <xdr:cNvSpPr>
          <a:spLocks noChangeAspect="1" noChangeArrowheads="1"/>
        </xdr:cNvSpPr>
      </xdr:nvSpPr>
      <xdr:spPr bwMode="auto">
        <a:xfrm>
          <a:off x="6025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3</xdr:col>
      <xdr:colOff>596148</xdr:colOff>
      <xdr:row>29</xdr:row>
      <xdr:rowOff>150395</xdr:rowOff>
    </xdr:from>
    <xdr:ext cx="421295" cy="400817"/>
    <xdr:sp macro="" textlink="">
      <xdr:nvSpPr>
        <xdr:cNvPr id="72" name="AutoShape 20"/>
        <xdr:cNvSpPr>
          <a:spLocks noChangeAspect="1" noChangeArrowheads="1"/>
        </xdr:cNvSpPr>
      </xdr:nvSpPr>
      <xdr:spPr bwMode="auto">
        <a:xfrm>
          <a:off x="6025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73" name="AutoShape 20"/>
        <xdr:cNvSpPr>
          <a:spLocks noChangeAspect="1" noChangeArrowheads="1"/>
        </xdr:cNvSpPr>
      </xdr:nvSpPr>
      <xdr:spPr bwMode="auto">
        <a:xfrm>
          <a:off x="54062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63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66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67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1</xdr:col>
      <xdr:colOff>596148</xdr:colOff>
      <xdr:row>29</xdr:row>
      <xdr:rowOff>150395</xdr:rowOff>
    </xdr:from>
    <xdr:ext cx="421295" cy="400817"/>
    <xdr:sp macro="" textlink="">
      <xdr:nvSpPr>
        <xdr:cNvPr id="68" name="AutoShape 20"/>
        <xdr:cNvSpPr>
          <a:spLocks noChangeAspect="1" noChangeArrowheads="1"/>
        </xdr:cNvSpPr>
      </xdr:nvSpPr>
      <xdr:spPr bwMode="auto">
        <a:xfrm>
          <a:off x="4882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167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168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2</xdr:col>
      <xdr:colOff>596148</xdr:colOff>
      <xdr:row>29</xdr:row>
      <xdr:rowOff>150395</xdr:rowOff>
    </xdr:from>
    <xdr:ext cx="421295" cy="400817"/>
    <xdr:sp macro="" textlink="">
      <xdr:nvSpPr>
        <xdr:cNvPr id="169" name="AutoShape 20"/>
        <xdr:cNvSpPr>
          <a:spLocks noChangeAspect="1" noChangeArrowheads="1"/>
        </xdr:cNvSpPr>
      </xdr:nvSpPr>
      <xdr:spPr bwMode="auto">
        <a:xfrm>
          <a:off x="5520573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1</xdr:col>
      <xdr:colOff>596148</xdr:colOff>
      <xdr:row>29</xdr:row>
      <xdr:rowOff>150395</xdr:rowOff>
    </xdr:from>
    <xdr:ext cx="421295" cy="400817"/>
    <xdr:sp macro="" textlink="">
      <xdr:nvSpPr>
        <xdr:cNvPr id="170" name="AutoShape 20"/>
        <xdr:cNvSpPr>
          <a:spLocks noChangeAspect="1" noChangeArrowheads="1"/>
        </xdr:cNvSpPr>
      </xdr:nvSpPr>
      <xdr:spPr bwMode="auto">
        <a:xfrm>
          <a:off x="4882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1</xdr:col>
      <xdr:colOff>596148</xdr:colOff>
      <xdr:row>29</xdr:row>
      <xdr:rowOff>150395</xdr:rowOff>
    </xdr:from>
    <xdr:ext cx="421295" cy="400817"/>
    <xdr:sp macro="" textlink="">
      <xdr:nvSpPr>
        <xdr:cNvPr id="171" name="AutoShape 20"/>
        <xdr:cNvSpPr>
          <a:spLocks noChangeAspect="1" noChangeArrowheads="1"/>
        </xdr:cNvSpPr>
      </xdr:nvSpPr>
      <xdr:spPr bwMode="auto">
        <a:xfrm>
          <a:off x="4882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1</xdr:col>
      <xdr:colOff>596148</xdr:colOff>
      <xdr:row>29</xdr:row>
      <xdr:rowOff>150395</xdr:rowOff>
    </xdr:from>
    <xdr:ext cx="421295" cy="400817"/>
    <xdr:sp macro="" textlink="">
      <xdr:nvSpPr>
        <xdr:cNvPr id="172" name="AutoShape 20"/>
        <xdr:cNvSpPr>
          <a:spLocks noChangeAspect="1" noChangeArrowheads="1"/>
        </xdr:cNvSpPr>
      </xdr:nvSpPr>
      <xdr:spPr bwMode="auto">
        <a:xfrm>
          <a:off x="4882398" y="5532020"/>
          <a:ext cx="421295" cy="400817"/>
        </a:xfrm>
        <a:prstGeom prst="rect">
          <a:avLst/>
        </a:prstGeom>
        <a:noFill/>
      </xdr:spPr>
    </xdr:sp>
    <xdr:clientData/>
  </xdr:oneCellAnchor>
  <xdr:oneCellAnchor>
    <xdr:from>
      <xdr:col>1</xdr:col>
      <xdr:colOff>596148</xdr:colOff>
      <xdr:row>29</xdr:row>
      <xdr:rowOff>150395</xdr:rowOff>
    </xdr:from>
    <xdr:ext cx="421295" cy="400817"/>
    <xdr:sp macro="" textlink="">
      <xdr:nvSpPr>
        <xdr:cNvPr id="173" name="AutoShape 20"/>
        <xdr:cNvSpPr>
          <a:spLocks noChangeAspect="1" noChangeArrowheads="1"/>
        </xdr:cNvSpPr>
      </xdr:nvSpPr>
      <xdr:spPr bwMode="auto">
        <a:xfrm>
          <a:off x="4882398" y="5532020"/>
          <a:ext cx="421295" cy="400817"/>
        </a:xfrm>
        <a:prstGeom prst="rect">
          <a:avLst/>
        </a:prstGeom>
        <a:noFill/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3" name="Obdélník 5"/>
        <xdr:cNvSpPr/>
      </xdr:nvSpPr>
      <xdr:spPr>
        <a:xfrm>
          <a:off x="16474662" y="5655215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415285</xdr:colOff>
      <xdr:row>32</xdr:row>
      <xdr:rowOff>95250</xdr:rowOff>
    </xdr:to>
    <xdr:sp macro="" textlink="">
      <xdr:nvSpPr>
        <xdr:cNvPr id="4" name="AutoShape 33"/>
        <xdr:cNvSpPr>
          <a:spLocks noChangeAspect="1" noChangeArrowheads="1"/>
        </xdr:cNvSpPr>
      </xdr:nvSpPr>
      <xdr:spPr bwMode="auto">
        <a:xfrm>
          <a:off x="16475075" y="5673725"/>
          <a:ext cx="418460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409575</xdr:colOff>
      <xdr:row>32</xdr:row>
      <xdr:rowOff>28575</xdr:rowOff>
    </xdr:to>
    <xdr:sp macro="" textlink="">
      <xdr:nvSpPr>
        <xdr:cNvPr id="8" name="AutoShape 2"/>
        <xdr:cNvSpPr>
          <a:spLocks noChangeAspect="1" noChangeArrowheads="1"/>
        </xdr:cNvSpPr>
      </xdr:nvSpPr>
      <xdr:spPr bwMode="auto">
        <a:xfrm>
          <a:off x="825500" y="5568950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9" name="Obdĺžnik 8"/>
        <xdr:cNvSpPr/>
      </xdr:nvSpPr>
      <xdr:spPr>
        <a:xfrm>
          <a:off x="30454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29</xdr:row>
      <xdr:rowOff>104775</xdr:rowOff>
    </xdr:from>
    <xdr:to>
      <xdr:col>8</xdr:col>
      <xdr:colOff>412750</xdr:colOff>
      <xdr:row>31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80210</xdr:colOff>
      <xdr:row>37</xdr:row>
      <xdr:rowOff>150395</xdr:rowOff>
    </xdr:from>
    <xdr:to>
      <xdr:col>7</xdr:col>
      <xdr:colOff>517169</xdr:colOff>
      <xdr:row>39</xdr:row>
      <xdr:rowOff>178970</xdr:rowOff>
    </xdr:to>
    <xdr:sp macro="" textlink="">
      <xdr:nvSpPr>
        <xdr:cNvPr id="11" name="AutoShape 20"/>
        <xdr:cNvSpPr>
          <a:spLocks noChangeAspect="1" noChangeArrowheads="1"/>
        </xdr:cNvSpPr>
      </xdr:nvSpPr>
      <xdr:spPr bwMode="auto">
        <a:xfrm>
          <a:off x="7139148" y="5487005"/>
          <a:ext cx="409575" cy="420013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400050</xdr:colOff>
      <xdr:row>32</xdr:row>
      <xdr:rowOff>28575</xdr:rowOff>
    </xdr:to>
    <xdr:sp macro="" textlink="">
      <xdr:nvSpPr>
        <xdr:cNvPr id="16386" name="AutoShape 2"/>
        <xdr:cNvSpPr>
          <a:spLocks noChangeAspect="1" noChangeArrowheads="1"/>
        </xdr:cNvSpPr>
      </xdr:nvSpPr>
      <xdr:spPr bwMode="auto">
        <a:xfrm>
          <a:off x="619125" y="5381625"/>
          <a:ext cx="4000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104775</xdr:rowOff>
    </xdr:from>
    <xdr:to>
      <xdr:col>8</xdr:col>
      <xdr:colOff>398829</xdr:colOff>
      <xdr:row>32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80210</xdr:colOff>
      <xdr:row>29</xdr:row>
      <xdr:rowOff>150395</xdr:rowOff>
    </xdr:from>
    <xdr:to>
      <xdr:col>7</xdr:col>
      <xdr:colOff>510301</xdr:colOff>
      <xdr:row>31</xdr:row>
      <xdr:rowOff>178970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176335" y="5341520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413465</xdr:colOff>
      <xdr:row>32</xdr:row>
      <xdr:rowOff>95250</xdr:rowOff>
    </xdr:to>
    <xdr:sp macro="" textlink="">
      <xdr:nvSpPr>
        <xdr:cNvPr id="7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409575</xdr:colOff>
      <xdr:row>32</xdr:row>
      <xdr:rowOff>219075</xdr:rowOff>
    </xdr:to>
    <xdr:sp macro="" textlink="">
      <xdr:nvSpPr>
        <xdr:cNvPr id="18434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view="pageBreakPreview" topLeftCell="A13" zoomScale="80" zoomScaleNormal="80" zoomScaleSheetLayoutView="80" zoomScalePageLayoutView="11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8" width="13.36328125" style="247" customWidth="1"/>
    <col min="9" max="13" width="9.36328125" style="247" customWidth="1"/>
    <col min="14" max="14" width="50.6328125" style="247" customWidth="1"/>
    <col min="15" max="15" width="1.6328125" style="247" customWidth="1"/>
    <col min="16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6"/>
      <c r="K1" s="245"/>
      <c r="L1" s="243"/>
      <c r="M1" s="243"/>
      <c r="N1" s="421"/>
      <c r="O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6"/>
      <c r="K2" s="245"/>
      <c r="L2" s="243"/>
      <c r="M2" s="243"/>
      <c r="N2" s="421"/>
      <c r="O2" s="245"/>
    </row>
    <row r="3" spans="1:16" ht="15" customHeight="1" x14ac:dyDescent="0.35">
      <c r="A3" s="243"/>
      <c r="B3" s="422" t="s">
        <v>255</v>
      </c>
      <c r="C3" s="245"/>
      <c r="D3" s="245"/>
      <c r="E3" s="245"/>
      <c r="F3" s="245"/>
      <c r="G3" s="248"/>
      <c r="H3" s="248"/>
      <c r="I3" s="429"/>
      <c r="J3" s="429"/>
      <c r="K3" s="429"/>
      <c r="L3" s="429"/>
      <c r="M3" s="429"/>
      <c r="N3" s="429"/>
      <c r="O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429"/>
      <c r="J4" s="429"/>
      <c r="K4" s="429"/>
      <c r="L4" s="429"/>
      <c r="M4" s="429"/>
      <c r="N4" s="429"/>
      <c r="O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5"/>
      <c r="K5" s="245"/>
      <c r="L5" s="243"/>
      <c r="M5" s="243"/>
      <c r="N5" s="350"/>
      <c r="O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366"/>
      <c r="N6" s="366"/>
      <c r="O6" s="366"/>
      <c r="P6" s="267"/>
    </row>
    <row r="7" spans="1:16" ht="15" customHeight="1" x14ac:dyDescent="0.35">
      <c r="A7" s="249"/>
      <c r="B7" s="423" t="s">
        <v>0</v>
      </c>
      <c r="C7" s="423"/>
      <c r="D7" s="423"/>
      <c r="E7" s="423"/>
      <c r="F7" s="423"/>
      <c r="G7" s="423"/>
      <c r="H7" s="423"/>
      <c r="I7" s="425" t="s">
        <v>35</v>
      </c>
      <c r="J7" s="425"/>
      <c r="K7" s="425"/>
      <c r="L7" s="425"/>
      <c r="M7" s="426"/>
      <c r="N7" s="426"/>
    </row>
    <row r="8" spans="1:16" ht="15" customHeight="1" x14ac:dyDescent="0.35">
      <c r="A8" s="249"/>
      <c r="B8" s="424"/>
      <c r="C8" s="424"/>
      <c r="D8" s="424"/>
      <c r="E8" s="424"/>
      <c r="F8" s="424"/>
      <c r="G8" s="424"/>
      <c r="H8" s="424"/>
      <c r="I8" s="426"/>
      <c r="J8" s="426"/>
      <c r="K8" s="426"/>
      <c r="L8" s="426"/>
      <c r="M8" s="426"/>
      <c r="N8" s="426"/>
    </row>
    <row r="9" spans="1:16" ht="15" customHeight="1" x14ac:dyDescent="0.35">
      <c r="A9" s="249"/>
      <c r="B9" s="250"/>
      <c r="I9" s="427"/>
      <c r="J9" s="427"/>
      <c r="K9" s="427"/>
      <c r="L9" s="427"/>
      <c r="M9" s="427"/>
    </row>
    <row r="10" spans="1:16" ht="15.5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56"/>
      <c r="I10" s="240"/>
      <c r="J10" s="241"/>
      <c r="K10" s="240"/>
      <c r="L10" s="241"/>
      <c r="M10" s="240"/>
    </row>
    <row r="11" spans="1:16" ht="15.75" customHeight="1" x14ac:dyDescent="0.35">
      <c r="A11" s="249"/>
      <c r="B11" s="36" t="s">
        <v>184</v>
      </c>
      <c r="C11" s="37">
        <v>5426252</v>
      </c>
      <c r="D11" s="37">
        <v>5435343</v>
      </c>
      <c r="E11" s="37">
        <v>5443120</v>
      </c>
      <c r="F11" s="37">
        <v>5450421</v>
      </c>
      <c r="G11" s="37">
        <v>5457873</v>
      </c>
      <c r="H11" s="38"/>
      <c r="I11" s="40" t="s">
        <v>146</v>
      </c>
      <c r="J11" s="266"/>
      <c r="K11" s="266"/>
      <c r="L11" s="266"/>
      <c r="M11" s="266"/>
      <c r="N11" s="267"/>
    </row>
    <row r="12" spans="1:16" ht="15" customHeight="1" x14ac:dyDescent="0.35">
      <c r="A12" s="249"/>
      <c r="B12" s="41" t="s">
        <v>2</v>
      </c>
      <c r="C12" s="51">
        <v>51.24</v>
      </c>
      <c r="D12" s="51">
        <v>51.21</v>
      </c>
      <c r="E12" s="51">
        <v>51.2</v>
      </c>
      <c r="F12" s="51">
        <v>51.18</v>
      </c>
      <c r="G12" s="51">
        <v>51.16</v>
      </c>
      <c r="H12" s="38"/>
      <c r="I12" s="428" t="s">
        <v>145</v>
      </c>
      <c r="J12" s="428"/>
      <c r="K12" s="428"/>
      <c r="L12" s="428"/>
      <c r="M12" s="428"/>
      <c r="N12" s="188"/>
      <c r="O12" s="7"/>
    </row>
    <row r="13" spans="1:16" ht="15" customHeight="1" x14ac:dyDescent="0.35">
      <c r="A13" s="249"/>
      <c r="B13" s="197" t="s">
        <v>83</v>
      </c>
      <c r="C13" s="44">
        <v>1064</v>
      </c>
      <c r="D13" s="44">
        <v>1050</v>
      </c>
      <c r="E13" s="44">
        <v>1049</v>
      </c>
      <c r="F13" s="44">
        <v>1048</v>
      </c>
      <c r="G13" s="44">
        <v>1048</v>
      </c>
      <c r="H13" s="38"/>
      <c r="I13" s="428" t="s">
        <v>149</v>
      </c>
      <c r="J13" s="428"/>
      <c r="K13" s="428"/>
      <c r="L13" s="428"/>
      <c r="M13" s="428"/>
      <c r="N13" s="188"/>
      <c r="O13" s="7"/>
    </row>
    <row r="14" spans="1:16" ht="15" customHeight="1" x14ac:dyDescent="0.35">
      <c r="A14" s="249"/>
      <c r="B14" s="38" t="s">
        <v>86</v>
      </c>
      <c r="C14" s="159">
        <v>1063.5999999999999</v>
      </c>
      <c r="D14" s="159">
        <v>1050.5999999999999</v>
      </c>
      <c r="E14" s="159">
        <v>1056</v>
      </c>
      <c r="F14" s="159">
        <v>1061</v>
      </c>
      <c r="G14" s="159">
        <v>1045</v>
      </c>
      <c r="H14" s="38"/>
      <c r="I14" s="40" t="s">
        <v>156</v>
      </c>
      <c r="J14" s="189"/>
      <c r="K14" s="189"/>
      <c r="L14" s="189"/>
      <c r="M14" s="190"/>
      <c r="N14" s="191"/>
      <c r="O14" s="7"/>
    </row>
    <row r="15" spans="1:16" ht="15" customHeight="1" x14ac:dyDescent="0.35">
      <c r="A15" s="249"/>
      <c r="B15" s="41" t="s">
        <v>3</v>
      </c>
      <c r="C15" s="164">
        <v>39.200000000000003</v>
      </c>
      <c r="D15" s="94">
        <v>40.229999999999997</v>
      </c>
      <c r="E15" s="94">
        <v>40.11</v>
      </c>
      <c r="F15" s="94">
        <v>40.01</v>
      </c>
      <c r="G15" s="94">
        <v>40.130000000000003</v>
      </c>
      <c r="H15" s="38"/>
      <c r="I15" s="428" t="s">
        <v>157</v>
      </c>
      <c r="J15" s="428"/>
      <c r="K15" s="428"/>
      <c r="L15" s="428"/>
      <c r="M15" s="428"/>
      <c r="N15" s="267"/>
      <c r="O15" s="7"/>
    </row>
    <row r="16" spans="1:16" ht="15" customHeight="1" x14ac:dyDescent="0.35">
      <c r="A16" s="249"/>
      <c r="B16" s="41" t="s">
        <v>4</v>
      </c>
      <c r="C16" s="44"/>
      <c r="D16" s="44"/>
      <c r="E16" s="159"/>
      <c r="F16" s="159"/>
      <c r="G16" s="159"/>
      <c r="H16" s="38"/>
      <c r="I16" s="428" t="s">
        <v>158</v>
      </c>
      <c r="J16" s="428"/>
      <c r="K16" s="428"/>
      <c r="L16" s="428"/>
      <c r="M16" s="428"/>
      <c r="N16" s="192"/>
      <c r="O16" s="7"/>
    </row>
    <row r="17" spans="1:15" ht="15" customHeight="1" x14ac:dyDescent="0.35">
      <c r="A17" s="249"/>
      <c r="B17" s="56" t="s">
        <v>185</v>
      </c>
      <c r="C17" s="26">
        <v>14.57</v>
      </c>
      <c r="D17" s="26">
        <v>14.71</v>
      </c>
      <c r="E17" s="207">
        <v>14.85</v>
      </c>
      <c r="F17" s="207">
        <v>14.98</v>
      </c>
      <c r="G17" s="207">
        <v>15.07</v>
      </c>
      <c r="H17" s="14"/>
      <c r="I17" s="225" t="s">
        <v>187</v>
      </c>
      <c r="J17" s="189"/>
      <c r="K17" s="189"/>
      <c r="L17" s="189"/>
      <c r="M17" s="190"/>
      <c r="N17" s="191"/>
      <c r="O17" s="7"/>
    </row>
    <row r="18" spans="1:15" ht="15" customHeight="1" x14ac:dyDescent="0.35">
      <c r="A18" s="249"/>
      <c r="B18" s="230" t="s">
        <v>186</v>
      </c>
      <c r="C18" s="26">
        <v>68.150000000000006</v>
      </c>
      <c r="D18" s="26">
        <v>67.44</v>
      </c>
      <c r="E18" s="207">
        <v>66.739999999999995</v>
      </c>
      <c r="F18" s="207">
        <v>66.069999999999993</v>
      </c>
      <c r="G18" s="207">
        <v>65.42</v>
      </c>
      <c r="H18" s="14"/>
      <c r="I18" s="225" t="s">
        <v>171</v>
      </c>
      <c r="J18" s="189"/>
      <c r="K18" s="189"/>
      <c r="L18" s="189"/>
      <c r="M18" s="189"/>
      <c r="N18" s="188"/>
      <c r="O18" s="7"/>
    </row>
    <row r="19" spans="1:15" ht="15.75" customHeight="1" x14ac:dyDescent="0.35">
      <c r="A19" s="249"/>
      <c r="B19" s="56" t="s">
        <v>231</v>
      </c>
      <c r="C19" s="26">
        <v>17.28</v>
      </c>
      <c r="D19" s="26">
        <v>17.850000000000001</v>
      </c>
      <c r="E19" s="207">
        <v>18.41</v>
      </c>
      <c r="F19" s="207">
        <v>18.940000000000001</v>
      </c>
      <c r="G19" s="207">
        <v>19.510000000000002</v>
      </c>
      <c r="H19" s="14"/>
      <c r="I19" s="225" t="s">
        <v>232</v>
      </c>
      <c r="J19" s="189"/>
      <c r="K19" s="189"/>
      <c r="L19" s="189"/>
      <c r="M19" s="189"/>
      <c r="N19" s="192"/>
      <c r="O19" s="7"/>
    </row>
    <row r="20" spans="1:15" ht="15" customHeight="1" x14ac:dyDescent="0.35">
      <c r="A20" s="249"/>
      <c r="B20" s="41" t="s">
        <v>5</v>
      </c>
      <c r="C20" s="48">
        <v>47.61</v>
      </c>
      <c r="D20" s="48">
        <v>47.11</v>
      </c>
      <c r="E20" s="198">
        <v>46.68</v>
      </c>
      <c r="F20" s="198">
        <v>46.28</v>
      </c>
      <c r="G20" s="198">
        <v>45.85</v>
      </c>
      <c r="H20" s="38"/>
      <c r="I20" s="433" t="s">
        <v>160</v>
      </c>
      <c r="J20" s="433"/>
      <c r="K20" s="433"/>
      <c r="L20" s="433"/>
      <c r="M20" s="433"/>
      <c r="N20" s="192"/>
      <c r="O20" s="7"/>
    </row>
    <row r="21" spans="1:15" ht="15" customHeight="1" x14ac:dyDescent="0.35">
      <c r="A21" s="249"/>
      <c r="B21" s="49" t="s">
        <v>6</v>
      </c>
      <c r="C21" s="46">
        <v>76.47</v>
      </c>
      <c r="D21" s="46">
        <v>77.17</v>
      </c>
      <c r="E21" s="164">
        <v>77.16</v>
      </c>
      <c r="F21" s="164">
        <v>77.12</v>
      </c>
      <c r="G21" s="164">
        <v>77.709999999999994</v>
      </c>
      <c r="H21" s="38"/>
      <c r="I21" s="40" t="s">
        <v>32</v>
      </c>
      <c r="J21" s="189"/>
      <c r="K21" s="189"/>
      <c r="L21" s="189"/>
      <c r="M21" s="189"/>
      <c r="N21" s="193"/>
      <c r="O21" s="7"/>
    </row>
    <row r="22" spans="1:15" ht="15" customHeight="1" x14ac:dyDescent="0.35">
      <c r="A22" s="249"/>
      <c r="B22" s="49" t="s">
        <v>7</v>
      </c>
      <c r="C22" s="48">
        <v>94.22</v>
      </c>
      <c r="D22" s="48">
        <v>96.96</v>
      </c>
      <c r="E22" s="48">
        <v>99.43</v>
      </c>
      <c r="F22" s="48">
        <v>101.9</v>
      </c>
      <c r="G22" s="48">
        <v>104.8</v>
      </c>
      <c r="H22" s="38"/>
      <c r="I22" s="40" t="s">
        <v>31</v>
      </c>
      <c r="J22" s="189"/>
      <c r="K22" s="189"/>
      <c r="L22" s="189"/>
      <c r="M22" s="189"/>
      <c r="N22" s="192"/>
      <c r="O22" s="7"/>
    </row>
    <row r="23" spans="1:15" ht="15" customHeight="1" x14ac:dyDescent="0.35">
      <c r="A23" s="249"/>
      <c r="B23" s="49" t="s">
        <v>8</v>
      </c>
      <c r="C23" s="44">
        <v>28775</v>
      </c>
      <c r="D23" s="44">
        <v>29897</v>
      </c>
      <c r="E23" s="44">
        <v>31309</v>
      </c>
      <c r="F23" s="44">
        <v>31177</v>
      </c>
      <c r="G23" s="44">
        <v>29664</v>
      </c>
      <c r="H23" s="38"/>
      <c r="I23" s="38" t="s">
        <v>150</v>
      </c>
      <c r="J23" s="189"/>
      <c r="K23" s="189"/>
      <c r="L23" s="189"/>
      <c r="M23" s="189"/>
      <c r="N23" s="192"/>
      <c r="O23" s="7"/>
    </row>
    <row r="24" spans="1:15" ht="15" customHeight="1" x14ac:dyDescent="0.35">
      <c r="A24" s="249"/>
      <c r="B24" s="49" t="s">
        <v>84</v>
      </c>
      <c r="C24" s="160">
        <v>5.31</v>
      </c>
      <c r="D24" s="160">
        <v>5.51</v>
      </c>
      <c r="E24" s="160">
        <v>5.76</v>
      </c>
      <c r="F24" s="160">
        <v>5.72</v>
      </c>
      <c r="G24" s="160">
        <v>5.44</v>
      </c>
      <c r="H24" s="38"/>
      <c r="I24" s="50" t="s">
        <v>151</v>
      </c>
      <c r="J24" s="189"/>
      <c r="K24" s="189"/>
      <c r="L24" s="189"/>
      <c r="M24" s="189"/>
      <c r="N24" s="192"/>
      <c r="O24" s="7"/>
    </row>
    <row r="25" spans="1:15" ht="15" customHeight="1" x14ac:dyDescent="0.35">
      <c r="A25" s="249"/>
      <c r="B25" s="49" t="s">
        <v>62</v>
      </c>
      <c r="C25" s="159">
        <v>9786</v>
      </c>
      <c r="D25" s="159">
        <v>9286</v>
      </c>
      <c r="E25" s="159">
        <v>9618</v>
      </c>
      <c r="F25" s="159">
        <v>9560</v>
      </c>
      <c r="G25" s="159">
        <v>9466</v>
      </c>
      <c r="H25" s="38"/>
      <c r="I25" s="38" t="s">
        <v>152</v>
      </c>
      <c r="J25" s="189"/>
      <c r="K25" s="189"/>
      <c r="L25" s="189"/>
      <c r="M25" s="189"/>
      <c r="N25" s="192"/>
      <c r="O25" s="7"/>
    </row>
    <row r="26" spans="1:15" ht="15" customHeight="1" x14ac:dyDescent="0.35">
      <c r="A26" s="249"/>
      <c r="B26" s="49" t="s">
        <v>85</v>
      </c>
      <c r="C26" s="161">
        <v>1.81</v>
      </c>
      <c r="D26" s="161">
        <v>1.71</v>
      </c>
      <c r="E26" s="161">
        <v>1.77</v>
      </c>
      <c r="F26" s="161">
        <v>1.76</v>
      </c>
      <c r="G26" s="161">
        <v>1.74</v>
      </c>
      <c r="H26" s="38"/>
      <c r="I26" s="50" t="s">
        <v>153</v>
      </c>
      <c r="J26" s="189"/>
      <c r="K26" s="189"/>
      <c r="L26" s="189"/>
      <c r="M26" s="189"/>
      <c r="N26" s="192"/>
      <c r="O26" s="7"/>
    </row>
    <row r="27" spans="1:15" ht="15" customHeight="1" x14ac:dyDescent="0.35">
      <c r="A27" s="249"/>
      <c r="B27" s="49" t="s">
        <v>9</v>
      </c>
      <c r="C27" s="162">
        <v>34.01</v>
      </c>
      <c r="D27" s="162">
        <v>31.06</v>
      </c>
      <c r="E27" s="162">
        <v>30.72</v>
      </c>
      <c r="F27" s="162">
        <v>30.66</v>
      </c>
      <c r="G27" s="162">
        <v>31.91</v>
      </c>
      <c r="H27" s="38"/>
      <c r="I27" s="50" t="s">
        <v>154</v>
      </c>
      <c r="J27" s="189"/>
      <c r="K27" s="189"/>
      <c r="L27" s="189"/>
      <c r="M27" s="190"/>
      <c r="N27" s="192"/>
      <c r="O27" s="7"/>
    </row>
    <row r="28" spans="1:15" ht="15" customHeight="1" x14ac:dyDescent="0.35">
      <c r="A28" s="249"/>
      <c r="B28" s="49" t="s">
        <v>10</v>
      </c>
      <c r="C28" s="165">
        <v>15.4</v>
      </c>
      <c r="D28" s="165">
        <v>15.6</v>
      </c>
      <c r="E28" s="165">
        <v>15.3</v>
      </c>
      <c r="F28" s="165">
        <v>15.4</v>
      </c>
      <c r="G28" s="165">
        <v>15.1</v>
      </c>
      <c r="H28" s="38"/>
      <c r="I28" s="50" t="s">
        <v>161</v>
      </c>
      <c r="J28" s="189"/>
      <c r="K28" s="189"/>
      <c r="L28" s="189"/>
      <c r="M28" s="190"/>
      <c r="N28" s="192"/>
      <c r="O28" s="7"/>
    </row>
    <row r="29" spans="1:15" ht="15" customHeight="1" x14ac:dyDescent="0.35">
      <c r="A29" s="249"/>
      <c r="B29" s="53" t="s">
        <v>159</v>
      </c>
      <c r="C29" s="183">
        <v>60</v>
      </c>
      <c r="D29" s="183">
        <v>57.9</v>
      </c>
      <c r="E29" s="183">
        <v>59.7</v>
      </c>
      <c r="F29" s="183">
        <v>59.1</v>
      </c>
      <c r="G29" s="183">
        <v>59.4</v>
      </c>
      <c r="H29" s="39"/>
      <c r="I29" s="54" t="s">
        <v>252</v>
      </c>
      <c r="J29" s="189"/>
      <c r="K29" s="189"/>
      <c r="L29" s="189"/>
      <c r="M29" s="194"/>
      <c r="N29" s="192"/>
      <c r="O29" s="7"/>
    </row>
    <row r="30" spans="1:15" ht="15" customHeight="1" x14ac:dyDescent="0.35">
      <c r="A30" s="249"/>
      <c r="B30" s="49" t="s">
        <v>11</v>
      </c>
      <c r="C30" s="38"/>
      <c r="D30" s="38"/>
      <c r="E30" s="38"/>
      <c r="F30" s="38"/>
      <c r="G30" s="38"/>
      <c r="H30" s="38"/>
      <c r="I30" s="50" t="s">
        <v>247</v>
      </c>
      <c r="J30" s="267"/>
      <c r="K30" s="1"/>
      <c r="L30" s="1"/>
      <c r="M30" s="1"/>
      <c r="N30" s="1"/>
      <c r="O30" s="7"/>
    </row>
    <row r="31" spans="1:15" ht="15" customHeight="1" x14ac:dyDescent="0.35">
      <c r="A31" s="249"/>
      <c r="B31" s="225" t="s">
        <v>169</v>
      </c>
      <c r="C31" s="55">
        <v>40.130000000000003</v>
      </c>
      <c r="D31" s="55">
        <v>40.369999999999997</v>
      </c>
      <c r="E31" s="55">
        <v>40.590000000000003</v>
      </c>
      <c r="F31" s="55">
        <v>40.82</v>
      </c>
      <c r="G31" s="55">
        <v>41.06</v>
      </c>
      <c r="H31" s="38"/>
      <c r="I31" s="434" t="s">
        <v>172</v>
      </c>
      <c r="J31" s="434"/>
      <c r="K31" s="434"/>
      <c r="L31" s="434"/>
      <c r="M31" s="1"/>
      <c r="N31" s="1"/>
      <c r="O31" s="7"/>
    </row>
    <row r="32" spans="1:15" ht="15" customHeight="1" x14ac:dyDescent="0.35">
      <c r="A32" s="249"/>
      <c r="B32" s="225" t="s">
        <v>170</v>
      </c>
      <c r="C32" s="164">
        <v>73.010000000000005</v>
      </c>
      <c r="D32" s="164">
        <v>73.19</v>
      </c>
      <c r="E32" s="164">
        <v>73.52</v>
      </c>
      <c r="F32" s="164">
        <v>73.38</v>
      </c>
      <c r="G32" s="164">
        <v>73.39</v>
      </c>
      <c r="H32" s="38"/>
      <c r="I32" s="434" t="s">
        <v>173</v>
      </c>
      <c r="J32" s="434"/>
      <c r="K32" s="434"/>
      <c r="L32" s="434"/>
      <c r="M32" s="434"/>
      <c r="N32" s="434"/>
      <c r="O32" s="7"/>
    </row>
    <row r="33" spans="1:15" ht="93" customHeight="1" x14ac:dyDescent="0.35">
      <c r="A33" s="249"/>
      <c r="J33" s="435"/>
      <c r="K33" s="435"/>
      <c r="L33" s="435"/>
      <c r="M33" s="435"/>
      <c r="N33" s="435"/>
      <c r="O33" s="7"/>
    </row>
    <row r="34" spans="1:15" ht="15" customHeight="1" x14ac:dyDescent="0.35">
      <c r="A34" s="255"/>
      <c r="C34" s="35"/>
      <c r="D34" s="35"/>
      <c r="E34" s="35"/>
      <c r="F34" s="35"/>
      <c r="G34" s="35"/>
    </row>
    <row r="35" spans="1:15" ht="15" customHeight="1" x14ac:dyDescent="0.35">
      <c r="A35" s="255"/>
      <c r="C35" s="195"/>
      <c r="D35" s="196"/>
      <c r="E35" s="196"/>
      <c r="F35" s="196"/>
      <c r="G35" s="196"/>
    </row>
    <row r="36" spans="1:15" ht="15" customHeight="1" x14ac:dyDescent="0.35">
      <c r="A36" s="255"/>
      <c r="B36" s="7"/>
      <c r="C36" s="285"/>
      <c r="D36" s="323"/>
      <c r="E36" s="285"/>
      <c r="F36" s="154"/>
      <c r="G36" s="154"/>
    </row>
    <row r="37" spans="1:15" ht="15" customHeight="1" x14ac:dyDescent="0.35">
      <c r="A37" s="255"/>
    </row>
    <row r="38" spans="1:15" ht="15" customHeight="1" x14ac:dyDescent="0.35">
      <c r="A38" s="255"/>
      <c r="C38" s="149"/>
      <c r="D38" s="150"/>
      <c r="E38" s="351"/>
      <c r="F38" s="351"/>
      <c r="G38" s="351"/>
      <c r="H38" s="352"/>
      <c r="I38" s="352"/>
      <c r="J38" s="353"/>
    </row>
    <row r="39" spans="1:15" ht="15" customHeight="1" x14ac:dyDescent="0.35">
      <c r="A39" s="255"/>
      <c r="C39" s="151"/>
      <c r="D39" s="151"/>
      <c r="E39" s="351"/>
      <c r="F39" s="351"/>
      <c r="G39" s="351"/>
      <c r="H39" s="285"/>
      <c r="I39" s="354"/>
      <c r="J39" s="355"/>
    </row>
    <row r="40" spans="1:15" ht="15" customHeight="1" x14ac:dyDescent="0.35">
      <c r="A40" s="255"/>
      <c r="C40" s="152"/>
      <c r="D40" s="152"/>
      <c r="E40" s="351"/>
      <c r="F40" s="351"/>
      <c r="G40" s="351"/>
      <c r="H40" s="285"/>
      <c r="I40" s="356"/>
      <c r="J40" s="353"/>
    </row>
    <row r="41" spans="1:15" ht="15" customHeight="1" x14ac:dyDescent="0.35">
      <c r="A41" s="255"/>
      <c r="I41" s="353"/>
      <c r="J41" s="353"/>
    </row>
    <row r="42" spans="1:15" ht="15" customHeight="1" x14ac:dyDescent="0.35">
      <c r="A42" s="255"/>
      <c r="C42" s="21"/>
      <c r="D42" s="21"/>
      <c r="E42" s="21"/>
      <c r="F42" s="21"/>
      <c r="G42" s="21"/>
      <c r="H42" s="21"/>
      <c r="I42" s="172"/>
      <c r="J42" s="172"/>
      <c r="K42" s="172"/>
      <c r="L42" s="172"/>
    </row>
    <row r="43" spans="1:15" ht="15" customHeight="1" x14ac:dyDescent="0.35">
      <c r="A43" s="255"/>
      <c r="C43" s="222"/>
      <c r="D43" s="222"/>
      <c r="E43" s="222"/>
      <c r="F43" s="222"/>
      <c r="G43" s="222"/>
      <c r="H43" s="222"/>
      <c r="I43" s="357"/>
      <c r="J43" s="357"/>
      <c r="K43" s="21"/>
      <c r="L43" s="21"/>
    </row>
    <row r="44" spans="1:15" ht="15" customHeight="1" x14ac:dyDescent="0.35">
      <c r="A44" s="255"/>
      <c r="C44" s="223"/>
      <c r="D44" s="223"/>
      <c r="E44" s="223"/>
      <c r="F44" s="223"/>
      <c r="G44" s="223"/>
      <c r="H44" s="223"/>
      <c r="I44" s="223"/>
      <c r="J44" s="223"/>
      <c r="K44" s="223"/>
      <c r="L44" s="223"/>
    </row>
    <row r="45" spans="1:15" ht="15" customHeight="1" x14ac:dyDescent="0.35">
      <c r="A45" s="255"/>
      <c r="C45" s="21"/>
      <c r="D45" s="21"/>
      <c r="E45" s="21"/>
      <c r="F45" s="21"/>
      <c r="G45" s="182"/>
      <c r="H45" s="182"/>
      <c r="I45" s="182"/>
      <c r="J45" s="182"/>
      <c r="K45" s="182"/>
      <c r="L45" s="182"/>
    </row>
    <row r="46" spans="1:15" ht="15" customHeight="1" x14ac:dyDescent="0.35">
      <c r="A46" s="255"/>
      <c r="F46" s="267"/>
      <c r="G46" s="358"/>
    </row>
    <row r="47" spans="1:15" ht="15" customHeight="1" x14ac:dyDescent="0.35">
      <c r="A47" s="255"/>
      <c r="G47" s="257"/>
    </row>
    <row r="48" spans="1:15" ht="15" customHeight="1" x14ac:dyDescent="0.35">
      <c r="A48" s="255"/>
    </row>
    <row r="49" spans="1:7" ht="15" customHeight="1" x14ac:dyDescent="0.35">
      <c r="A49" s="255"/>
      <c r="C49" s="430"/>
      <c r="D49" s="432"/>
      <c r="E49" s="432"/>
      <c r="F49" s="432"/>
      <c r="G49" s="421"/>
    </row>
    <row r="50" spans="1:7" ht="15" customHeight="1" x14ac:dyDescent="0.35">
      <c r="A50" s="255"/>
      <c r="C50" s="431"/>
      <c r="D50" s="430"/>
      <c r="E50" s="430"/>
      <c r="F50" s="267"/>
      <c r="G50" s="267"/>
    </row>
    <row r="51" spans="1:7" ht="15" customHeight="1" x14ac:dyDescent="0.35">
      <c r="C51" s="431"/>
      <c r="D51" s="431"/>
      <c r="E51" s="431"/>
      <c r="F51" s="360"/>
      <c r="G51" s="361"/>
    </row>
    <row r="52" spans="1:7" ht="15" customHeight="1" x14ac:dyDescent="0.35">
      <c r="C52" s="294"/>
      <c r="D52" s="294"/>
      <c r="E52" s="294"/>
      <c r="F52" s="294"/>
      <c r="G52" s="362"/>
    </row>
    <row r="53" spans="1:7" ht="15" customHeight="1" x14ac:dyDescent="0.35">
      <c r="C53" s="245"/>
      <c r="D53" s="245"/>
      <c r="E53" s="245"/>
      <c r="F53" s="245"/>
      <c r="G53" s="245"/>
    </row>
    <row r="54" spans="1:7" ht="15" customHeight="1" x14ac:dyDescent="0.35">
      <c r="C54" s="267"/>
      <c r="D54" s="267"/>
      <c r="E54" s="267"/>
      <c r="F54" s="267"/>
      <c r="G54" s="267"/>
    </row>
    <row r="55" spans="1:7" ht="15" customHeight="1" x14ac:dyDescent="0.35">
      <c r="C55" s="267"/>
      <c r="D55" s="267"/>
      <c r="E55" s="267"/>
      <c r="F55" s="363"/>
      <c r="G55" s="267"/>
    </row>
  </sheetData>
  <mergeCells count="19">
    <mergeCell ref="I12:M12"/>
    <mergeCell ref="I3:N4"/>
    <mergeCell ref="C49:C51"/>
    <mergeCell ref="D49:E49"/>
    <mergeCell ref="F49:G49"/>
    <mergeCell ref="D50:D51"/>
    <mergeCell ref="E50:E51"/>
    <mergeCell ref="I13:M13"/>
    <mergeCell ref="I15:M15"/>
    <mergeCell ref="I16:M16"/>
    <mergeCell ref="I20:M20"/>
    <mergeCell ref="I31:L31"/>
    <mergeCell ref="I32:N32"/>
    <mergeCell ref="J33:N33"/>
    <mergeCell ref="N1:N2"/>
    <mergeCell ref="B3:B4"/>
    <mergeCell ref="B7:H8"/>
    <mergeCell ref="I7:N8"/>
    <mergeCell ref="I9:M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view="pageBreakPreview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214</v>
      </c>
      <c r="K3" s="429"/>
      <c r="L3" s="429"/>
      <c r="M3" s="243"/>
      <c r="N3" s="243"/>
      <c r="P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243"/>
      <c r="N4" s="243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366"/>
      <c r="O6" s="366"/>
      <c r="P6" s="366"/>
    </row>
    <row r="7" spans="1:16" ht="15" customHeight="1" x14ac:dyDescent="0.35">
      <c r="A7" s="249"/>
      <c r="B7" s="438" t="s">
        <v>118</v>
      </c>
      <c r="C7" s="438"/>
      <c r="D7" s="438"/>
      <c r="E7" s="438"/>
      <c r="F7" s="438"/>
      <c r="G7" s="438"/>
      <c r="H7" s="438"/>
      <c r="K7" s="365"/>
      <c r="L7" s="365"/>
      <c r="M7" s="365"/>
      <c r="N7" s="36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6"/>
      <c r="J8" s="365" t="s">
        <v>120</v>
      </c>
      <c r="K8" s="365"/>
      <c r="L8" s="365"/>
      <c r="M8" s="365"/>
      <c r="N8" s="365"/>
      <c r="O8" s="365"/>
    </row>
    <row r="9" spans="1:16" ht="11.15" customHeight="1" x14ac:dyDescent="0.35">
      <c r="A9" s="249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6" ht="15" customHeight="1" x14ac:dyDescent="0.35">
      <c r="A10" s="249"/>
      <c r="B10" s="29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14"/>
      <c r="I10" s="14"/>
      <c r="J10" s="450"/>
      <c r="K10" s="450"/>
      <c r="L10" s="450"/>
      <c r="M10" s="450"/>
      <c r="N10" s="450"/>
      <c r="O10" s="14"/>
    </row>
    <row r="11" spans="1:16" ht="11.15" customHeight="1" x14ac:dyDescent="0.35">
      <c r="A11" s="249"/>
      <c r="B11" s="79"/>
      <c r="C11" s="80"/>
      <c r="D11" s="80"/>
      <c r="E11" s="80"/>
      <c r="F11" s="80"/>
      <c r="G11" s="80"/>
      <c r="H11" s="14"/>
      <c r="I11" s="14"/>
      <c r="J11" s="229"/>
      <c r="K11" s="229"/>
      <c r="L11" s="229"/>
      <c r="M11" s="229"/>
      <c r="N11" s="229"/>
      <c r="O11" s="14"/>
    </row>
    <row r="12" spans="1:16" ht="15" customHeight="1" x14ac:dyDescent="0.35">
      <c r="A12" s="249"/>
      <c r="B12" s="270" t="s">
        <v>119</v>
      </c>
      <c r="C12" s="65">
        <v>55602</v>
      </c>
      <c r="D12" s="65">
        <v>57557</v>
      </c>
      <c r="E12" s="65">
        <v>57969</v>
      </c>
      <c r="F12" s="65">
        <v>57639</v>
      </c>
      <c r="G12" s="65">
        <v>57054</v>
      </c>
      <c r="H12" s="12"/>
      <c r="I12" s="12"/>
      <c r="J12" s="452" t="s">
        <v>121</v>
      </c>
      <c r="K12" s="452"/>
      <c r="L12" s="452"/>
      <c r="M12" s="452"/>
      <c r="N12" s="452"/>
      <c r="O12" s="14"/>
    </row>
    <row r="13" spans="1:16" ht="14.15" customHeight="1" x14ac:dyDescent="0.35">
      <c r="A13" s="249"/>
      <c r="B13" s="225" t="s">
        <v>176</v>
      </c>
      <c r="C13" s="65">
        <v>50</v>
      </c>
      <c r="D13" s="65">
        <v>48</v>
      </c>
      <c r="E13" s="65">
        <v>43</v>
      </c>
      <c r="F13" s="65">
        <v>38</v>
      </c>
      <c r="G13" s="65">
        <v>38</v>
      </c>
      <c r="H13" s="12"/>
      <c r="I13" s="12"/>
      <c r="J13" s="91" t="s">
        <v>207</v>
      </c>
      <c r="K13" s="287"/>
      <c r="L13" s="287"/>
      <c r="M13" s="287"/>
      <c r="N13" s="287"/>
      <c r="O13" s="32"/>
    </row>
    <row r="14" spans="1:16" ht="14.15" customHeight="1" x14ac:dyDescent="0.35">
      <c r="A14" s="249"/>
      <c r="B14" s="56" t="s">
        <v>47</v>
      </c>
      <c r="C14" s="65">
        <v>3414</v>
      </c>
      <c r="D14" s="65">
        <v>3592</v>
      </c>
      <c r="E14" s="65">
        <v>3555</v>
      </c>
      <c r="F14" s="65">
        <v>3431</v>
      </c>
      <c r="G14" s="65">
        <v>3452</v>
      </c>
      <c r="H14" s="12"/>
      <c r="I14" s="12"/>
      <c r="J14" s="453" t="s">
        <v>47</v>
      </c>
      <c r="K14" s="453"/>
      <c r="L14" s="453"/>
      <c r="M14" s="453"/>
      <c r="N14" s="267"/>
      <c r="O14" s="267"/>
      <c r="P14" s="7"/>
    </row>
    <row r="15" spans="1:16" ht="14.15" customHeight="1" x14ac:dyDescent="0.35">
      <c r="A15" s="249"/>
      <c r="B15" s="56" t="s">
        <v>48</v>
      </c>
      <c r="C15" s="65">
        <v>8781</v>
      </c>
      <c r="D15" s="65">
        <v>8946</v>
      </c>
      <c r="E15" s="65">
        <v>8860</v>
      </c>
      <c r="F15" s="65">
        <v>8649</v>
      </c>
      <c r="G15" s="65">
        <v>8361</v>
      </c>
      <c r="H15" s="171"/>
      <c r="I15" s="12"/>
      <c r="J15" s="453" t="s">
        <v>48</v>
      </c>
      <c r="K15" s="453"/>
      <c r="L15" s="453"/>
      <c r="M15" s="453"/>
      <c r="N15" s="267"/>
      <c r="O15" s="267"/>
      <c r="P15" s="7"/>
    </row>
    <row r="16" spans="1:16" ht="14.15" customHeight="1" x14ac:dyDescent="0.35">
      <c r="A16" s="249"/>
      <c r="B16" s="62" t="s">
        <v>49</v>
      </c>
      <c r="C16" s="65">
        <v>16663</v>
      </c>
      <c r="D16" s="65">
        <v>17194</v>
      </c>
      <c r="E16" s="65">
        <v>17269</v>
      </c>
      <c r="F16" s="65">
        <v>17011</v>
      </c>
      <c r="G16" s="65">
        <v>16734</v>
      </c>
      <c r="H16" s="12"/>
      <c r="I16" s="12"/>
      <c r="J16" s="92" t="s">
        <v>49</v>
      </c>
      <c r="K16" s="31"/>
      <c r="L16" s="31"/>
      <c r="M16" s="31"/>
      <c r="N16" s="28"/>
      <c r="O16" s="87"/>
      <c r="P16" s="7"/>
    </row>
    <row r="17" spans="1:16" ht="14.15" customHeight="1" x14ac:dyDescent="0.35">
      <c r="A17" s="249"/>
      <c r="B17" s="62" t="s">
        <v>50</v>
      </c>
      <c r="C17" s="65">
        <v>17235</v>
      </c>
      <c r="D17" s="65">
        <v>17800</v>
      </c>
      <c r="E17" s="65">
        <v>18085</v>
      </c>
      <c r="F17" s="65">
        <v>18100</v>
      </c>
      <c r="G17" s="65">
        <v>17870</v>
      </c>
      <c r="H17" s="12"/>
      <c r="I17" s="12"/>
      <c r="J17" s="92" t="s">
        <v>50</v>
      </c>
      <c r="K17" s="32"/>
      <c r="L17" s="32"/>
      <c r="M17" s="32"/>
      <c r="N17" s="28"/>
      <c r="O17" s="32"/>
      <c r="P17" s="7"/>
    </row>
    <row r="18" spans="1:16" ht="14.15" customHeight="1" x14ac:dyDescent="0.35">
      <c r="A18" s="249"/>
      <c r="B18" s="225" t="s">
        <v>51</v>
      </c>
      <c r="C18" s="45">
        <v>8010</v>
      </c>
      <c r="D18" s="45">
        <v>8429</v>
      </c>
      <c r="E18" s="45">
        <v>8535</v>
      </c>
      <c r="F18" s="45">
        <v>8693</v>
      </c>
      <c r="G18" s="45">
        <v>8775</v>
      </c>
      <c r="H18" s="12"/>
      <c r="I18" s="12"/>
      <c r="J18" s="231" t="s">
        <v>51</v>
      </c>
      <c r="K18" s="31"/>
      <c r="L18" s="31"/>
      <c r="M18" s="31"/>
      <c r="N18" s="31"/>
      <c r="O18" s="88"/>
      <c r="P18" s="7"/>
    </row>
    <row r="19" spans="1:16" ht="14.15" customHeight="1" x14ac:dyDescent="0.35">
      <c r="A19" s="249"/>
      <c r="B19" s="62" t="s">
        <v>52</v>
      </c>
      <c r="C19" s="65">
        <v>1410</v>
      </c>
      <c r="D19" s="65">
        <v>1483</v>
      </c>
      <c r="E19" s="65">
        <v>1579</v>
      </c>
      <c r="F19" s="65">
        <v>1656</v>
      </c>
      <c r="G19" s="65">
        <v>1753</v>
      </c>
      <c r="H19" s="12"/>
      <c r="I19" s="12"/>
      <c r="J19" s="92" t="s">
        <v>52</v>
      </c>
      <c r="K19" s="31"/>
      <c r="L19" s="31"/>
      <c r="M19" s="31"/>
      <c r="N19" s="28"/>
      <c r="O19" s="87"/>
      <c r="P19" s="7"/>
    </row>
    <row r="20" spans="1:16" ht="14.15" customHeight="1" x14ac:dyDescent="0.35">
      <c r="A20" s="249"/>
      <c r="B20" s="62" t="s">
        <v>53</v>
      </c>
      <c r="C20" s="65">
        <v>38</v>
      </c>
      <c r="D20" s="65">
        <v>61</v>
      </c>
      <c r="E20" s="65">
        <v>43</v>
      </c>
      <c r="F20" s="65">
        <v>60</v>
      </c>
      <c r="G20" s="65">
        <v>70</v>
      </c>
      <c r="H20" s="12"/>
      <c r="I20" s="12"/>
      <c r="J20" s="92" t="s">
        <v>53</v>
      </c>
      <c r="K20" s="31"/>
      <c r="L20" s="31"/>
      <c r="M20" s="31"/>
      <c r="N20" s="31"/>
      <c r="O20" s="89"/>
      <c r="P20" s="7"/>
    </row>
    <row r="21" spans="1:16" ht="14.15" customHeight="1" x14ac:dyDescent="0.35">
      <c r="A21" s="249"/>
      <c r="B21" s="62" t="s">
        <v>239</v>
      </c>
      <c r="C21" s="65">
        <v>1</v>
      </c>
      <c r="D21" s="65">
        <v>4</v>
      </c>
      <c r="E21" s="65">
        <v>0</v>
      </c>
      <c r="F21" s="65">
        <v>1</v>
      </c>
      <c r="G21" s="65">
        <v>1</v>
      </c>
      <c r="H21" s="12"/>
      <c r="I21" s="12"/>
      <c r="J21" s="92" t="s">
        <v>239</v>
      </c>
      <c r="K21" s="31"/>
      <c r="L21" s="31"/>
      <c r="M21" s="31"/>
      <c r="N21" s="31"/>
      <c r="O21" s="89"/>
      <c r="P21" s="7"/>
    </row>
    <row r="22" spans="1:16" ht="14.15" customHeight="1" x14ac:dyDescent="0.35">
      <c r="A22" s="249"/>
      <c r="B22" s="143" t="s">
        <v>177</v>
      </c>
      <c r="C22" s="65">
        <v>55551</v>
      </c>
      <c r="D22" s="65">
        <v>57505</v>
      </c>
      <c r="E22" s="65">
        <v>57926</v>
      </c>
      <c r="F22" s="65">
        <v>57600</v>
      </c>
      <c r="G22" s="65">
        <v>57015</v>
      </c>
      <c r="J22" s="92" t="s">
        <v>177</v>
      </c>
      <c r="K22" s="92"/>
      <c r="L22" s="31"/>
      <c r="M22" s="31"/>
      <c r="N22" s="31"/>
      <c r="O22" s="88"/>
      <c r="P22" s="7"/>
    </row>
    <row r="23" spans="1:16" ht="15" customHeight="1" x14ac:dyDescent="0.35">
      <c r="A23" s="249"/>
      <c r="B23" s="251" t="s">
        <v>125</v>
      </c>
      <c r="C23" s="65"/>
      <c r="D23" s="65"/>
      <c r="E23" s="65"/>
      <c r="F23" s="65"/>
      <c r="G23" s="65"/>
      <c r="H23" s="12"/>
      <c r="I23" s="12"/>
      <c r="J23" s="451" t="s">
        <v>126</v>
      </c>
      <c r="K23" s="451"/>
      <c r="L23" s="451"/>
      <c r="M23" s="451"/>
      <c r="N23" s="451"/>
      <c r="O23" s="88"/>
      <c r="P23" s="7"/>
    </row>
    <row r="24" spans="1:16" ht="14.15" customHeight="1" x14ac:dyDescent="0.35">
      <c r="A24" s="249"/>
      <c r="B24" s="56" t="s">
        <v>47</v>
      </c>
      <c r="C24" s="86">
        <v>24.3</v>
      </c>
      <c r="D24" s="86">
        <v>26.180376379353071</v>
      </c>
      <c r="E24" s="86">
        <v>26.7</v>
      </c>
      <c r="F24" s="86">
        <v>26.331744679544741</v>
      </c>
      <c r="G24" s="86">
        <v>26.9</v>
      </c>
      <c r="H24" s="170"/>
      <c r="I24" s="170"/>
      <c r="J24" s="453" t="s">
        <v>47</v>
      </c>
      <c r="K24" s="453"/>
      <c r="L24" s="453"/>
      <c r="M24" s="31"/>
      <c r="N24" s="31"/>
      <c r="O24" s="90"/>
      <c r="P24" s="7"/>
    </row>
    <row r="25" spans="1:16" ht="14.15" customHeight="1" x14ac:dyDescent="0.35">
      <c r="A25" s="249"/>
      <c r="B25" s="56" t="s">
        <v>48</v>
      </c>
      <c r="C25" s="86">
        <v>50</v>
      </c>
      <c r="D25" s="86">
        <v>53.600316353309125</v>
      </c>
      <c r="E25" s="86">
        <v>55.8</v>
      </c>
      <c r="F25" s="86">
        <v>57.204461802512661</v>
      </c>
      <c r="G25" s="86">
        <v>57.7</v>
      </c>
      <c r="H25" s="170"/>
      <c r="I25" s="170"/>
      <c r="J25" s="453" t="s">
        <v>48</v>
      </c>
      <c r="K25" s="453"/>
      <c r="L25" s="453"/>
      <c r="M25" s="453"/>
      <c r="N25" s="31"/>
      <c r="O25" s="88"/>
      <c r="P25" s="7"/>
    </row>
    <row r="26" spans="1:16" ht="14.15" customHeight="1" x14ac:dyDescent="0.35">
      <c r="A26" s="249"/>
      <c r="B26" s="62" t="s">
        <v>49</v>
      </c>
      <c r="C26" s="86">
        <v>83.3</v>
      </c>
      <c r="D26" s="86">
        <v>87.568118156353449</v>
      </c>
      <c r="E26" s="86">
        <v>89.7</v>
      </c>
      <c r="F26" s="86">
        <v>90.338443890962978</v>
      </c>
      <c r="G26" s="86">
        <v>91.4</v>
      </c>
      <c r="H26" s="170"/>
      <c r="I26" s="170"/>
      <c r="J26" s="92" t="s">
        <v>49</v>
      </c>
      <c r="K26" s="31"/>
      <c r="L26" s="31"/>
      <c r="M26" s="31"/>
      <c r="N26" s="31"/>
      <c r="O26" s="88"/>
      <c r="P26" s="7"/>
    </row>
    <row r="27" spans="1:16" ht="14.15" customHeight="1" x14ac:dyDescent="0.35">
      <c r="A27" s="249"/>
      <c r="B27" s="62" t="s">
        <v>50</v>
      </c>
      <c r="C27" s="86">
        <v>80.900000000000006</v>
      </c>
      <c r="D27" s="86">
        <v>84.132911093255188</v>
      </c>
      <c r="E27" s="86">
        <v>86.4</v>
      </c>
      <c r="F27" s="86">
        <v>87.490544012335675</v>
      </c>
      <c r="G27" s="86">
        <v>87.8</v>
      </c>
      <c r="H27" s="170"/>
      <c r="I27" s="170"/>
      <c r="J27" s="92" t="s">
        <v>50</v>
      </c>
      <c r="K27" s="31"/>
      <c r="L27" s="31"/>
      <c r="M27" s="31"/>
      <c r="N27" s="31"/>
      <c r="O27" s="88"/>
      <c r="P27" s="7"/>
    </row>
    <row r="28" spans="1:16" ht="14.15" customHeight="1" x14ac:dyDescent="0.35">
      <c r="A28" s="249"/>
      <c r="B28" s="225" t="s">
        <v>51</v>
      </c>
      <c r="C28" s="86">
        <v>36</v>
      </c>
      <c r="D28" s="86">
        <v>38.140098913579578</v>
      </c>
      <c r="E28" s="86">
        <v>39</v>
      </c>
      <c r="F28" s="86">
        <v>40.240992299448898</v>
      </c>
      <c r="G28" s="86">
        <v>41.2</v>
      </c>
      <c r="H28" s="170"/>
      <c r="I28" s="170"/>
      <c r="J28" s="231" t="s">
        <v>51</v>
      </c>
      <c r="K28" s="31"/>
      <c r="L28" s="31"/>
      <c r="M28" s="31"/>
      <c r="N28" s="31"/>
      <c r="O28" s="88"/>
      <c r="P28" s="7"/>
    </row>
    <row r="29" spans="1:16" ht="14.15" customHeight="1" x14ac:dyDescent="0.35">
      <c r="A29" s="249"/>
      <c r="B29" s="62" t="s">
        <v>52</v>
      </c>
      <c r="C29" s="86">
        <v>7</v>
      </c>
      <c r="D29" s="86">
        <v>7.1025074293760282</v>
      </c>
      <c r="E29" s="86">
        <v>7.4</v>
      </c>
      <c r="F29" s="86">
        <v>7.5803003739797949</v>
      </c>
      <c r="G29" s="86">
        <v>7.9</v>
      </c>
      <c r="H29" s="170"/>
      <c r="I29" s="170"/>
      <c r="J29" s="92" t="s">
        <v>52</v>
      </c>
      <c r="K29" s="31"/>
      <c r="L29" s="31"/>
      <c r="M29" s="31"/>
      <c r="N29" s="31"/>
      <c r="O29" s="88"/>
      <c r="P29" s="7"/>
    </row>
    <row r="30" spans="1:16" ht="14.15" customHeight="1" x14ac:dyDescent="0.35">
      <c r="A30" s="249"/>
      <c r="B30" s="62" t="s">
        <v>53</v>
      </c>
      <c r="C30" s="86">
        <v>0.2</v>
      </c>
      <c r="D30" s="86">
        <v>0.34729536616887663</v>
      </c>
      <c r="E30" s="86">
        <v>0.2</v>
      </c>
      <c r="F30" s="86">
        <v>0.32497691309846533</v>
      </c>
      <c r="G30" s="86">
        <v>0.4</v>
      </c>
      <c r="H30" s="170"/>
      <c r="I30" s="170"/>
      <c r="J30" s="92" t="s">
        <v>53</v>
      </c>
      <c r="K30" s="31"/>
      <c r="L30" s="31"/>
      <c r="M30" s="31"/>
      <c r="N30" s="28"/>
      <c r="O30" s="88"/>
      <c r="P30" s="7"/>
    </row>
    <row r="31" spans="1:16" ht="14.15" customHeight="1" x14ac:dyDescent="0.35">
      <c r="A31" s="249"/>
      <c r="B31" s="56" t="s">
        <v>177</v>
      </c>
      <c r="C31" s="86">
        <v>41.8</v>
      </c>
      <c r="D31" s="86">
        <v>43.6</v>
      </c>
      <c r="E31" s="86">
        <v>44.4</v>
      </c>
      <c r="F31" s="86">
        <v>44.45168156235313</v>
      </c>
      <c r="G31" s="86">
        <v>44.3</v>
      </c>
      <c r="H31" s="12"/>
      <c r="I31" s="12"/>
      <c r="J31" s="453" t="s">
        <v>177</v>
      </c>
      <c r="K31" s="453"/>
      <c r="L31" s="453"/>
      <c r="M31" s="453"/>
      <c r="N31" s="28"/>
      <c r="O31" s="88"/>
      <c r="P31" s="7"/>
    </row>
    <row r="32" spans="1:16" ht="14.15" customHeight="1" x14ac:dyDescent="0.35">
      <c r="A32" s="249"/>
      <c r="B32" s="38" t="s">
        <v>127</v>
      </c>
      <c r="C32" s="198">
        <v>0.68</v>
      </c>
      <c r="D32" s="198">
        <v>0.72</v>
      </c>
      <c r="E32" s="198">
        <v>0.74</v>
      </c>
      <c r="F32" s="198">
        <v>0.79</v>
      </c>
      <c r="G32" s="198">
        <v>0.77</v>
      </c>
      <c r="H32" s="12"/>
      <c r="I32" s="12"/>
      <c r="J32" s="225" t="s">
        <v>132</v>
      </c>
      <c r="K32" s="31"/>
      <c r="L32" s="31"/>
      <c r="M32" s="31"/>
      <c r="N32" s="33"/>
      <c r="O32" s="88"/>
      <c r="P32" s="7"/>
    </row>
    <row r="33" spans="1:16" ht="14.15" customHeight="1" x14ac:dyDescent="0.35">
      <c r="A33" s="249"/>
      <c r="B33" s="38" t="s">
        <v>128</v>
      </c>
      <c r="C33" s="198">
        <v>0.67</v>
      </c>
      <c r="D33" s="198">
        <v>0.71</v>
      </c>
      <c r="E33" s="198">
        <v>0.73</v>
      </c>
      <c r="F33" s="198">
        <v>0.79</v>
      </c>
      <c r="G33" s="198">
        <v>0.76</v>
      </c>
      <c r="H33" s="12"/>
      <c r="I33" s="12"/>
      <c r="J33" s="434" t="s">
        <v>133</v>
      </c>
      <c r="K33" s="434"/>
      <c r="L33" s="434"/>
      <c r="M33" s="434"/>
      <c r="N33" s="34"/>
      <c r="O33" s="34"/>
      <c r="P33" s="7"/>
    </row>
    <row r="34" spans="1:16" ht="14.15" customHeight="1" x14ac:dyDescent="0.35">
      <c r="A34" s="249"/>
      <c r="B34" s="38" t="s">
        <v>129</v>
      </c>
      <c r="C34" s="48">
        <v>1.4</v>
      </c>
      <c r="D34" s="48">
        <v>1.48</v>
      </c>
      <c r="E34" s="48">
        <v>1.52</v>
      </c>
      <c r="F34" s="48">
        <v>1.54</v>
      </c>
      <c r="G34" s="198">
        <v>1.56</v>
      </c>
      <c r="H34" s="12"/>
      <c r="I34" s="12"/>
      <c r="J34" s="225" t="s">
        <v>134</v>
      </c>
      <c r="K34" s="34"/>
      <c r="L34" s="34"/>
      <c r="M34" s="34"/>
      <c r="N34" s="34"/>
      <c r="O34" s="34"/>
      <c r="P34" s="7"/>
    </row>
    <row r="35" spans="1:16" ht="14.15" customHeight="1" x14ac:dyDescent="0.35">
      <c r="A35" s="249"/>
      <c r="B35" s="38" t="s">
        <v>130</v>
      </c>
      <c r="C35" s="213">
        <v>29.46</v>
      </c>
      <c r="D35" s="213">
        <v>29.5</v>
      </c>
      <c r="E35" s="213">
        <v>29.56</v>
      </c>
      <c r="F35" s="213">
        <v>29.68</v>
      </c>
      <c r="G35" s="213">
        <v>29.73</v>
      </c>
      <c r="H35" s="12"/>
      <c r="I35" s="12"/>
      <c r="J35" s="434" t="s">
        <v>240</v>
      </c>
      <c r="K35" s="434"/>
      <c r="L35" s="434"/>
      <c r="M35" s="434"/>
      <c r="N35" s="434"/>
      <c r="O35" s="434"/>
      <c r="P35" s="7"/>
    </row>
    <row r="36" spans="1:16" ht="103.5" customHeight="1" x14ac:dyDescent="0.35">
      <c r="A36" s="249"/>
      <c r="B36" s="103" t="s">
        <v>131</v>
      </c>
      <c r="C36" s="214">
        <v>27.73</v>
      </c>
      <c r="D36" s="214">
        <v>27.78</v>
      </c>
      <c r="E36" s="214">
        <v>27.84</v>
      </c>
      <c r="F36" s="214">
        <v>27.98</v>
      </c>
      <c r="G36" s="214">
        <v>28.09</v>
      </c>
      <c r="H36" s="103"/>
      <c r="I36" s="12"/>
      <c r="J36" s="449" t="s">
        <v>241</v>
      </c>
      <c r="K36" s="449"/>
      <c r="L36" s="449"/>
      <c r="M36" s="449"/>
      <c r="N36" s="449"/>
      <c r="O36" s="449"/>
      <c r="P36" s="7"/>
    </row>
    <row r="37" spans="1:16" ht="15" customHeight="1" x14ac:dyDescent="0.35">
      <c r="A37" s="255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6" ht="15" customHeight="1" x14ac:dyDescent="0.35">
      <c r="A38" s="145"/>
      <c r="B38" s="454"/>
      <c r="C38" s="402"/>
      <c r="D38" s="402"/>
      <c r="E38" s="402"/>
      <c r="F38" s="402"/>
      <c r="G38" s="402"/>
      <c r="H38" s="402"/>
      <c r="I38" s="402"/>
      <c r="J38" s="267"/>
      <c r="K38" s="267"/>
      <c r="L38" s="267"/>
      <c r="M38" s="267"/>
    </row>
    <row r="39" spans="1:16" ht="15" customHeight="1" x14ac:dyDescent="0.35">
      <c r="A39" s="145"/>
      <c r="B39" s="454"/>
      <c r="C39" s="403"/>
      <c r="D39" s="403"/>
      <c r="E39" s="403"/>
      <c r="F39" s="403"/>
      <c r="G39" s="403"/>
      <c r="H39" s="403"/>
      <c r="I39" s="403"/>
      <c r="J39" s="220"/>
      <c r="K39" s="220"/>
      <c r="L39" s="220"/>
      <c r="M39" s="220"/>
      <c r="N39" s="220"/>
    </row>
    <row r="40" spans="1:16" ht="49.5" customHeight="1" x14ac:dyDescent="0.35">
      <c r="A40" s="288" t="s">
        <v>224</v>
      </c>
      <c r="B40" s="404"/>
      <c r="C40" s="405"/>
      <c r="D40" s="405"/>
      <c r="E40" s="217"/>
      <c r="F40" s="218"/>
      <c r="G40" s="405"/>
      <c r="H40" s="404"/>
      <c r="I40" s="404"/>
      <c r="J40" s="406"/>
      <c r="K40" s="267"/>
      <c r="L40" s="267"/>
      <c r="M40" s="267"/>
    </row>
    <row r="41" spans="1:16" ht="15" customHeight="1" x14ac:dyDescent="0.35">
      <c r="A41" s="255"/>
      <c r="B41" s="407"/>
      <c r="C41" s="219"/>
      <c r="D41" s="219"/>
      <c r="E41" s="219"/>
      <c r="F41" s="219"/>
      <c r="G41" s="219"/>
      <c r="H41" s="219"/>
      <c r="I41" s="219"/>
      <c r="J41" s="219"/>
      <c r="K41" s="267"/>
      <c r="L41" s="267"/>
      <c r="M41" s="267"/>
    </row>
    <row r="42" spans="1:16" ht="15" customHeight="1" x14ac:dyDescent="0.35">
      <c r="A42" s="255"/>
      <c r="B42" s="289"/>
      <c r="C42" s="290"/>
      <c r="D42" s="267"/>
      <c r="E42" s="245"/>
      <c r="F42" s="245"/>
      <c r="G42" s="291"/>
      <c r="H42" s="291"/>
      <c r="I42" s="245"/>
      <c r="J42" s="267"/>
      <c r="K42" s="267"/>
      <c r="L42" s="267"/>
      <c r="M42" s="267"/>
    </row>
    <row r="43" spans="1:16" ht="15" customHeight="1" x14ac:dyDescent="0.35">
      <c r="A43" s="255"/>
      <c r="B43" s="173"/>
      <c r="C43" s="292"/>
      <c r="D43" s="293"/>
      <c r="E43" s="245"/>
      <c r="F43" s="245"/>
      <c r="G43" s="359"/>
      <c r="H43" s="291"/>
      <c r="I43" s="245"/>
      <c r="J43" s="267"/>
      <c r="K43" s="267"/>
      <c r="L43" s="267"/>
      <c r="M43" s="267"/>
    </row>
    <row r="44" spans="1:16" ht="15" customHeight="1" x14ac:dyDescent="0.35">
      <c r="A44" s="255"/>
      <c r="B44" s="172"/>
      <c r="C44" s="279"/>
      <c r="D44" s="295"/>
      <c r="E44" s="296"/>
      <c r="F44" s="297"/>
      <c r="G44" s="298"/>
      <c r="H44" s="359"/>
      <c r="I44" s="245"/>
      <c r="J44" s="267"/>
      <c r="K44" s="267"/>
      <c r="L44" s="267"/>
      <c r="M44" s="267"/>
    </row>
    <row r="45" spans="1:16" ht="15" customHeight="1" x14ac:dyDescent="0.35">
      <c r="A45" s="255"/>
      <c r="B45" s="221"/>
      <c r="C45" s="299"/>
      <c r="D45" s="297"/>
      <c r="E45" s="296"/>
      <c r="F45" s="297"/>
      <c r="G45" s="298"/>
      <c r="H45" s="245"/>
      <c r="I45" s="245"/>
      <c r="J45" s="267"/>
      <c r="K45" s="267"/>
      <c r="L45" s="267"/>
      <c r="M45" s="267"/>
    </row>
    <row r="46" spans="1:16" ht="15" customHeight="1" x14ac:dyDescent="0.35">
      <c r="A46" s="255"/>
      <c r="B46" s="300"/>
      <c r="C46" s="290"/>
      <c r="D46" s="297"/>
      <c r="E46" s="296"/>
      <c r="F46" s="297"/>
      <c r="G46" s="298"/>
      <c r="H46" s="245"/>
      <c r="I46" s="245"/>
      <c r="J46" s="267"/>
      <c r="K46" s="267"/>
      <c r="L46" s="267"/>
      <c r="M46" s="267"/>
    </row>
    <row r="47" spans="1:16" ht="15" customHeight="1" x14ac:dyDescent="0.35">
      <c r="A47" s="255"/>
      <c r="B47" s="407"/>
      <c r="C47" s="455"/>
      <c r="D47" s="455"/>
      <c r="E47" s="455"/>
      <c r="F47" s="455"/>
      <c r="G47" s="455"/>
      <c r="H47" s="455"/>
      <c r="I47" s="245"/>
      <c r="J47" s="267"/>
      <c r="K47" s="267"/>
      <c r="L47" s="267"/>
      <c r="M47" s="267"/>
    </row>
    <row r="48" spans="1:16" ht="15" customHeight="1" x14ac:dyDescent="0.35">
      <c r="A48" s="255"/>
      <c r="B48" s="199"/>
      <c r="C48" s="301"/>
      <c r="D48" s="297"/>
      <c r="E48" s="296"/>
      <c r="F48" s="297"/>
      <c r="G48" s="298"/>
      <c r="H48" s="245"/>
      <c r="I48" s="245"/>
      <c r="J48" s="267"/>
      <c r="K48" s="267"/>
      <c r="L48" s="267"/>
      <c r="M48" s="267"/>
    </row>
    <row r="49" spans="1:13" ht="15" customHeight="1" x14ac:dyDescent="0.35">
      <c r="A49" s="255"/>
      <c r="B49" s="267"/>
      <c r="C49" s="290"/>
      <c r="D49" s="297"/>
      <c r="E49" s="296"/>
      <c r="F49" s="297"/>
      <c r="G49" s="298"/>
      <c r="H49" s="245"/>
      <c r="I49" s="245"/>
      <c r="J49" s="267"/>
      <c r="K49" s="267"/>
      <c r="L49" s="267"/>
      <c r="M49" s="267"/>
    </row>
    <row r="50" spans="1:13" ht="15" customHeight="1" x14ac:dyDescent="0.35">
      <c r="A50" s="255"/>
      <c r="B50" s="185"/>
      <c r="C50" s="290"/>
      <c r="D50" s="297"/>
      <c r="E50" s="296"/>
      <c r="F50" s="297"/>
      <c r="G50" s="298"/>
      <c r="H50" s="245"/>
      <c r="I50" s="245"/>
      <c r="J50" s="267"/>
      <c r="K50" s="267"/>
      <c r="L50" s="267"/>
      <c r="M50" s="267"/>
    </row>
    <row r="51" spans="1:13" ht="15" customHeight="1" x14ac:dyDescent="0.35">
      <c r="A51" s="255"/>
      <c r="B51" s="408"/>
      <c r="C51" s="408"/>
      <c r="D51" s="408"/>
      <c r="E51" s="408"/>
      <c r="F51" s="408"/>
      <c r="G51" s="408"/>
      <c r="H51" s="199"/>
      <c r="I51" s="199"/>
      <c r="J51" s="199"/>
      <c r="K51" s="199"/>
      <c r="L51" s="199"/>
      <c r="M51" s="267"/>
    </row>
    <row r="52" spans="1:13" ht="15" customHeight="1" x14ac:dyDescent="0.35">
      <c r="A52" s="255"/>
      <c r="B52" s="409"/>
      <c r="C52" s="409"/>
      <c r="D52" s="409"/>
      <c r="E52" s="409"/>
      <c r="F52" s="410"/>
      <c r="G52" s="410"/>
      <c r="H52" s="410"/>
      <c r="I52" s="410"/>
      <c r="J52" s="410"/>
      <c r="K52" s="410"/>
      <c r="L52" s="410"/>
      <c r="M52" s="267"/>
    </row>
    <row r="53" spans="1:13" ht="15" customHeight="1" x14ac:dyDescent="0.35">
      <c r="B53" s="245"/>
      <c r="C53" s="245"/>
      <c r="D53" s="245"/>
      <c r="E53" s="245"/>
      <c r="F53" s="245"/>
      <c r="G53" s="245"/>
      <c r="H53" s="245"/>
      <c r="I53" s="245"/>
      <c r="J53" s="267"/>
      <c r="K53" s="267"/>
      <c r="L53" s="267"/>
      <c r="M53" s="267"/>
    </row>
    <row r="54" spans="1:13" ht="15" customHeight="1" x14ac:dyDescent="0.35">
      <c r="B54" s="245"/>
      <c r="C54" s="245"/>
      <c r="D54" s="245"/>
      <c r="E54" s="245"/>
      <c r="F54" s="245"/>
      <c r="G54" s="245"/>
      <c r="H54" s="245"/>
      <c r="I54" s="245"/>
      <c r="J54" s="267"/>
      <c r="K54" s="267"/>
      <c r="L54" s="267"/>
      <c r="M54" s="267"/>
    </row>
    <row r="55" spans="1:13" ht="15" customHeight="1" x14ac:dyDescent="0.35">
      <c r="B55" s="302"/>
      <c r="C55" s="302"/>
      <c r="D55" s="302"/>
      <c r="E55" s="302"/>
      <c r="F55" s="245"/>
      <c r="G55" s="245"/>
      <c r="H55" s="245"/>
      <c r="I55" s="245"/>
      <c r="J55" s="267"/>
      <c r="K55" s="267"/>
      <c r="L55" s="267"/>
      <c r="M55" s="267"/>
    </row>
    <row r="56" spans="1:13" ht="15" customHeight="1" x14ac:dyDescent="0.35">
      <c r="B56" s="302"/>
      <c r="C56" s="302"/>
      <c r="D56" s="302"/>
      <c r="E56" s="302"/>
      <c r="F56" s="245"/>
      <c r="G56" s="245"/>
      <c r="H56" s="245"/>
      <c r="I56" s="245"/>
      <c r="J56" s="267"/>
      <c r="K56" s="267"/>
      <c r="L56" s="267"/>
      <c r="M56" s="267"/>
    </row>
    <row r="57" spans="1:13" ht="15" customHeight="1" x14ac:dyDescent="0.35">
      <c r="B57" s="303"/>
      <c r="C57" s="456"/>
      <c r="D57" s="456"/>
      <c r="E57" s="456"/>
      <c r="F57" s="245"/>
      <c r="G57" s="245"/>
      <c r="H57" s="245"/>
      <c r="I57" s="245"/>
      <c r="J57" s="267"/>
      <c r="K57" s="267"/>
      <c r="L57" s="267"/>
      <c r="M57" s="267"/>
    </row>
    <row r="58" spans="1:13" ht="15" customHeight="1" x14ac:dyDescent="0.35">
      <c r="B58" s="304"/>
      <c r="C58" s="457"/>
      <c r="D58" s="457"/>
      <c r="E58" s="457"/>
      <c r="F58" s="245"/>
      <c r="G58" s="245"/>
      <c r="H58" s="245"/>
      <c r="I58" s="245"/>
      <c r="J58" s="267"/>
      <c r="K58" s="267"/>
      <c r="L58" s="267"/>
      <c r="M58" s="267"/>
    </row>
    <row r="59" spans="1:13" ht="15" customHeight="1" x14ac:dyDescent="0.35">
      <c r="B59" s="305"/>
      <c r="C59" s="306"/>
      <c r="D59" s="306"/>
      <c r="E59" s="307"/>
      <c r="F59" s="245"/>
      <c r="G59" s="245"/>
      <c r="H59" s="245"/>
      <c r="I59" s="245"/>
      <c r="J59" s="267"/>
      <c r="K59" s="267"/>
      <c r="L59" s="267"/>
      <c r="M59" s="267"/>
    </row>
    <row r="60" spans="1:13" ht="15" customHeight="1" x14ac:dyDescent="0.35">
      <c r="B60" s="308"/>
      <c r="C60" s="297"/>
      <c r="D60" s="297"/>
      <c r="E60" s="297"/>
      <c r="F60" s="245"/>
      <c r="G60" s="245"/>
      <c r="H60" s="245"/>
      <c r="I60" s="245"/>
      <c r="J60" s="267"/>
      <c r="K60" s="267"/>
      <c r="L60" s="267"/>
      <c r="M60" s="267"/>
    </row>
    <row r="61" spans="1:13" ht="15" customHeight="1" x14ac:dyDescent="0.35">
      <c r="B61" s="308"/>
      <c r="C61" s="297"/>
      <c r="D61" s="297"/>
      <c r="E61" s="297"/>
      <c r="F61" s="245"/>
      <c r="G61" s="245"/>
      <c r="H61" s="245"/>
      <c r="I61" s="245"/>
      <c r="J61" s="267"/>
      <c r="K61" s="267"/>
      <c r="L61" s="267"/>
      <c r="M61" s="267"/>
    </row>
    <row r="62" spans="1:13" ht="15" customHeight="1" x14ac:dyDescent="0.35">
      <c r="B62" s="308"/>
      <c r="C62" s="297"/>
      <c r="D62" s="297"/>
      <c r="E62" s="297"/>
      <c r="F62" s="245"/>
      <c r="G62" s="245"/>
      <c r="H62" s="245"/>
      <c r="I62" s="245"/>
      <c r="J62" s="267"/>
      <c r="K62" s="267"/>
      <c r="L62" s="267"/>
      <c r="M62" s="267"/>
    </row>
    <row r="63" spans="1:13" ht="15" customHeight="1" x14ac:dyDescent="0.35">
      <c r="B63" s="308"/>
      <c r="C63" s="297"/>
      <c r="D63" s="297"/>
      <c r="E63" s="297"/>
      <c r="F63" s="245"/>
      <c r="G63" s="245"/>
      <c r="H63" s="245"/>
      <c r="I63" s="245"/>
      <c r="J63" s="267"/>
      <c r="K63" s="267"/>
      <c r="L63" s="267"/>
      <c r="M63" s="267"/>
    </row>
    <row r="64" spans="1:13" ht="15" customHeight="1" x14ac:dyDescent="0.35">
      <c r="B64" s="308"/>
      <c r="C64" s="297"/>
      <c r="D64" s="245"/>
      <c r="E64" s="297"/>
      <c r="F64" s="245"/>
      <c r="G64" s="245"/>
      <c r="H64" s="245"/>
      <c r="I64" s="245"/>
      <c r="J64" s="267"/>
      <c r="K64" s="267"/>
      <c r="L64" s="267"/>
      <c r="M64" s="267"/>
    </row>
    <row r="65" spans="2:13" ht="15" customHeight="1" x14ac:dyDescent="0.35">
      <c r="B65" s="308"/>
      <c r="C65" s="297"/>
      <c r="D65" s="245"/>
      <c r="E65" s="297"/>
      <c r="F65" s="245"/>
      <c r="G65" s="245"/>
      <c r="H65" s="245"/>
      <c r="I65" s="245"/>
      <c r="J65" s="267"/>
      <c r="K65" s="267"/>
      <c r="L65" s="267"/>
      <c r="M65" s="267"/>
    </row>
    <row r="66" spans="2:13" ht="15" customHeight="1" x14ac:dyDescent="0.35">
      <c r="B66" s="308"/>
      <c r="C66" s="297"/>
      <c r="D66" s="245"/>
      <c r="E66" s="297"/>
      <c r="F66" s="245"/>
      <c r="G66" s="245"/>
      <c r="H66" s="245"/>
      <c r="I66" s="245"/>
      <c r="J66" s="267"/>
      <c r="K66" s="267"/>
      <c r="L66" s="267"/>
      <c r="M66" s="267"/>
    </row>
    <row r="67" spans="2:13" ht="15" customHeight="1" x14ac:dyDescent="0.35">
      <c r="B67" s="308"/>
      <c r="C67" s="297"/>
      <c r="D67" s="245"/>
      <c r="E67" s="297"/>
      <c r="F67" s="245"/>
      <c r="G67" s="245"/>
      <c r="H67" s="245"/>
      <c r="I67" s="245"/>
      <c r="J67" s="267"/>
      <c r="K67" s="267"/>
      <c r="L67" s="267"/>
      <c r="M67" s="267"/>
    </row>
    <row r="68" spans="2:13" ht="15" customHeight="1" x14ac:dyDescent="0.35">
      <c r="B68" s="308"/>
      <c r="C68" s="297"/>
      <c r="D68" s="245"/>
      <c r="E68" s="297"/>
      <c r="F68" s="245"/>
      <c r="G68" s="245"/>
      <c r="H68" s="245"/>
      <c r="I68" s="245"/>
      <c r="J68" s="267"/>
      <c r="K68" s="267"/>
      <c r="L68" s="267"/>
      <c r="M68" s="267"/>
    </row>
    <row r="69" spans="2:13" ht="15" customHeight="1" x14ac:dyDescent="0.35">
      <c r="B69" s="308"/>
      <c r="C69" s="297"/>
      <c r="D69" s="245"/>
      <c r="E69" s="297"/>
      <c r="F69" s="245"/>
      <c r="G69" s="245"/>
      <c r="H69" s="245"/>
      <c r="I69" s="245"/>
      <c r="J69" s="267"/>
      <c r="K69" s="267"/>
      <c r="L69" s="267"/>
      <c r="M69" s="267"/>
    </row>
    <row r="70" spans="2:13" ht="15" customHeight="1" x14ac:dyDescent="0.35">
      <c r="B70" s="308"/>
      <c r="C70" s="297"/>
      <c r="D70" s="245"/>
      <c r="E70" s="297"/>
      <c r="F70" s="245"/>
      <c r="G70" s="245"/>
      <c r="H70" s="245"/>
      <c r="I70" s="245"/>
    </row>
    <row r="71" spans="2:13" ht="15" customHeight="1" x14ac:dyDescent="0.35">
      <c r="B71" s="308"/>
      <c r="C71" s="297"/>
      <c r="D71" s="297"/>
      <c r="E71" s="297"/>
      <c r="F71" s="245"/>
      <c r="G71" s="245"/>
      <c r="H71" s="245"/>
      <c r="I71" s="245"/>
    </row>
    <row r="72" spans="2:13" ht="15" customHeight="1" x14ac:dyDescent="0.35">
      <c r="B72" s="308"/>
      <c r="C72" s="297"/>
      <c r="D72" s="297"/>
      <c r="E72" s="297"/>
      <c r="F72" s="245"/>
      <c r="G72" s="245"/>
      <c r="H72" s="245"/>
      <c r="I72" s="245"/>
    </row>
    <row r="73" spans="2:13" ht="15" customHeight="1" x14ac:dyDescent="0.35">
      <c r="B73" s="308"/>
      <c r="C73" s="297"/>
      <c r="D73" s="297"/>
      <c r="E73" s="297"/>
      <c r="F73" s="245"/>
      <c r="G73" s="245"/>
      <c r="H73" s="245"/>
      <c r="I73" s="245"/>
    </row>
    <row r="74" spans="2:13" ht="15" customHeight="1" x14ac:dyDescent="0.35">
      <c r="B74" s="308"/>
      <c r="C74" s="297"/>
      <c r="D74" s="297"/>
      <c r="E74" s="297"/>
      <c r="F74" s="245"/>
      <c r="G74" s="245"/>
      <c r="H74" s="245"/>
      <c r="I74" s="245"/>
    </row>
    <row r="75" spans="2:13" ht="15" customHeight="1" x14ac:dyDescent="0.35">
      <c r="B75" s="308"/>
      <c r="C75" s="297"/>
      <c r="D75" s="297"/>
      <c r="E75" s="297"/>
      <c r="F75" s="245"/>
      <c r="G75" s="245"/>
      <c r="H75" s="245"/>
      <c r="I75" s="245"/>
    </row>
    <row r="76" spans="2:13" ht="15" customHeight="1" x14ac:dyDescent="0.35">
      <c r="B76" s="308"/>
      <c r="C76" s="297"/>
      <c r="D76" s="297"/>
      <c r="E76" s="297"/>
      <c r="F76" s="245"/>
      <c r="G76" s="245"/>
      <c r="H76" s="245"/>
      <c r="I76" s="245"/>
    </row>
    <row r="77" spans="2:13" ht="15" customHeight="1" x14ac:dyDescent="0.35">
      <c r="B77" s="308"/>
      <c r="C77" s="297"/>
      <c r="D77" s="297"/>
      <c r="E77" s="297"/>
      <c r="F77" s="245"/>
      <c r="G77" s="245"/>
      <c r="H77" s="245"/>
      <c r="I77" s="245"/>
    </row>
    <row r="78" spans="2:13" ht="15" customHeight="1" x14ac:dyDescent="0.35">
      <c r="B78" s="308"/>
      <c r="C78" s="297"/>
      <c r="D78" s="297"/>
      <c r="E78" s="297"/>
      <c r="F78" s="245"/>
      <c r="G78" s="245"/>
      <c r="H78" s="245"/>
      <c r="I78" s="245"/>
    </row>
    <row r="79" spans="2:13" ht="15" customHeight="1" x14ac:dyDescent="0.35">
      <c r="B79" s="304"/>
      <c r="C79" s="304"/>
      <c r="D79" s="304"/>
      <c r="E79" s="304"/>
      <c r="F79" s="245"/>
      <c r="G79" s="245"/>
      <c r="H79" s="245"/>
      <c r="I79" s="245"/>
    </row>
    <row r="80" spans="2:13" ht="15" customHeight="1" x14ac:dyDescent="0.35">
      <c r="B80" s="304"/>
      <c r="C80" s="297"/>
      <c r="D80" s="297"/>
      <c r="E80" s="297"/>
      <c r="F80" s="245"/>
      <c r="G80" s="245"/>
      <c r="H80" s="245"/>
      <c r="I80" s="245"/>
    </row>
    <row r="81" spans="2:9" ht="15" customHeight="1" x14ac:dyDescent="0.35">
      <c r="B81" s="304"/>
      <c r="C81" s="304"/>
      <c r="D81" s="304"/>
      <c r="E81" s="304"/>
      <c r="F81" s="245"/>
      <c r="G81" s="245"/>
      <c r="H81" s="245"/>
      <c r="I81" s="245"/>
    </row>
    <row r="82" spans="2:9" ht="15" customHeight="1" x14ac:dyDescent="0.35">
      <c r="B82" s="304"/>
      <c r="C82" s="304"/>
      <c r="D82" s="304"/>
      <c r="E82" s="304"/>
      <c r="F82" s="245"/>
      <c r="G82" s="245"/>
      <c r="H82" s="245"/>
      <c r="I82" s="245"/>
    </row>
    <row r="83" spans="2:9" ht="15" customHeight="1" x14ac:dyDescent="0.35">
      <c r="B83" s="245"/>
      <c r="C83" s="297"/>
      <c r="D83" s="245"/>
      <c r="E83" s="304"/>
      <c r="F83" s="245"/>
      <c r="G83" s="245"/>
      <c r="H83" s="245"/>
      <c r="I83" s="245"/>
    </row>
    <row r="84" spans="2:9" ht="15" customHeight="1" x14ac:dyDescent="0.35">
      <c r="B84" s="304"/>
      <c r="C84" s="304"/>
      <c r="D84" s="304"/>
      <c r="E84" s="304"/>
      <c r="F84" s="245"/>
      <c r="G84" s="245"/>
      <c r="H84" s="245"/>
      <c r="I84" s="245"/>
    </row>
  </sheetData>
  <mergeCells count="19">
    <mergeCell ref="B38:B39"/>
    <mergeCell ref="B3:B4"/>
    <mergeCell ref="B7:H8"/>
    <mergeCell ref="C47:H47"/>
    <mergeCell ref="C57:C58"/>
    <mergeCell ref="D57:D58"/>
    <mergeCell ref="E57:E58"/>
    <mergeCell ref="J3:L4"/>
    <mergeCell ref="J35:O35"/>
    <mergeCell ref="J36:O36"/>
    <mergeCell ref="J10:N10"/>
    <mergeCell ref="J23:N23"/>
    <mergeCell ref="J12:N12"/>
    <mergeCell ref="J14:M14"/>
    <mergeCell ref="J15:M15"/>
    <mergeCell ref="J25:M25"/>
    <mergeCell ref="J24:L24"/>
    <mergeCell ref="J31:M31"/>
    <mergeCell ref="J33:M3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6" max="16383" man="1"/>
  </rowBreaks>
  <colBreaks count="1" manualBreakCount="1">
    <brk id="8" max="3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view="pageBreakPreview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45">
      <c r="A1" s="243"/>
      <c r="B1" s="259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45">
      <c r="A2" s="243"/>
      <c r="B2" s="259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214</v>
      </c>
      <c r="K3" s="429"/>
      <c r="L3" s="429"/>
      <c r="M3" s="429"/>
      <c r="N3" s="243"/>
      <c r="P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243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38" t="s">
        <v>135</v>
      </c>
      <c r="C7" s="438"/>
      <c r="D7" s="438"/>
      <c r="E7" s="438"/>
      <c r="F7" s="438"/>
      <c r="G7" s="438"/>
      <c r="H7" s="438"/>
      <c r="I7" s="260"/>
      <c r="K7" s="365"/>
      <c r="L7" s="365"/>
      <c r="M7" s="365"/>
      <c r="N7" s="36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237"/>
      <c r="J8" s="438" t="s">
        <v>136</v>
      </c>
      <c r="K8" s="438"/>
      <c r="L8" s="438"/>
      <c r="M8" s="365"/>
      <c r="N8" s="365"/>
      <c r="O8" s="365"/>
    </row>
    <row r="9" spans="1:16" ht="15" customHeight="1" x14ac:dyDescent="0.35">
      <c r="A9" s="249"/>
      <c r="B9" s="250"/>
      <c r="J9" s="462"/>
      <c r="K9" s="462"/>
      <c r="L9" s="462"/>
      <c r="M9" s="462"/>
      <c r="N9" s="462"/>
    </row>
    <row r="10" spans="1:16" ht="15" customHeight="1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56"/>
      <c r="J10" s="240"/>
      <c r="K10" s="241"/>
      <c r="L10" s="240"/>
      <c r="M10" s="241"/>
      <c r="N10" s="240"/>
    </row>
    <row r="11" spans="1:16" ht="15.75" customHeight="1" x14ac:dyDescent="0.35">
      <c r="A11" s="249"/>
      <c r="B11" s="261"/>
      <c r="C11" s="278"/>
      <c r="D11" s="278"/>
      <c r="E11" s="278"/>
      <c r="F11" s="278"/>
      <c r="G11" s="278"/>
      <c r="H11" s="264"/>
      <c r="I11" s="264"/>
      <c r="J11" s="265"/>
      <c r="K11" s="266"/>
      <c r="L11" s="266"/>
      <c r="M11" s="266"/>
      <c r="N11" s="266"/>
      <c r="O11" s="267"/>
    </row>
    <row r="12" spans="1:16" ht="14.5" x14ac:dyDescent="0.35">
      <c r="A12" s="249"/>
      <c r="B12" s="270" t="s">
        <v>371</v>
      </c>
      <c r="C12" s="65">
        <v>15637</v>
      </c>
      <c r="D12" s="65">
        <v>15277</v>
      </c>
      <c r="E12" s="65">
        <v>14521</v>
      </c>
      <c r="F12" s="65">
        <v>13924</v>
      </c>
      <c r="G12" s="65">
        <v>13760</v>
      </c>
      <c r="H12" s="12"/>
      <c r="I12" s="12"/>
      <c r="J12" s="452" t="s">
        <v>372</v>
      </c>
      <c r="K12" s="452"/>
      <c r="L12" s="452"/>
      <c r="M12" s="452"/>
      <c r="N12" s="272"/>
      <c r="O12" s="188"/>
      <c r="P12" s="7"/>
    </row>
    <row r="13" spans="1:16" ht="15" customHeight="1" x14ac:dyDescent="0.35">
      <c r="A13" s="249"/>
      <c r="B13" s="38" t="s">
        <v>40</v>
      </c>
      <c r="C13" s="65"/>
      <c r="D13" s="65"/>
      <c r="E13" s="65"/>
      <c r="F13" s="65"/>
      <c r="G13" s="65"/>
      <c r="H13" s="12"/>
      <c r="I13" s="12"/>
      <c r="J13" s="225" t="s">
        <v>42</v>
      </c>
      <c r="K13" s="189"/>
      <c r="L13" s="189"/>
      <c r="M13" s="189"/>
      <c r="N13" s="190"/>
      <c r="O13" s="188"/>
      <c r="P13" s="7"/>
    </row>
    <row r="14" spans="1:16" ht="15" customHeight="1" x14ac:dyDescent="0.35">
      <c r="A14" s="249"/>
      <c r="B14" s="56" t="s">
        <v>178</v>
      </c>
      <c r="C14" s="93">
        <v>5579</v>
      </c>
      <c r="D14" s="93">
        <v>5887</v>
      </c>
      <c r="E14" s="93">
        <v>5438</v>
      </c>
      <c r="F14" s="93">
        <v>4885</v>
      </c>
      <c r="G14" s="93">
        <v>7078</v>
      </c>
      <c r="H14" s="171"/>
      <c r="I14" s="12"/>
      <c r="J14" s="231" t="s">
        <v>180</v>
      </c>
      <c r="K14" s="189"/>
      <c r="L14" s="189"/>
      <c r="M14" s="189"/>
      <c r="N14" s="190"/>
      <c r="O14" s="191"/>
      <c r="P14" s="7"/>
    </row>
    <row r="15" spans="1:16" ht="15" customHeight="1" x14ac:dyDescent="0.35">
      <c r="A15" s="249"/>
      <c r="B15" s="225" t="s">
        <v>179</v>
      </c>
      <c r="C15" s="52">
        <v>35.700000000000003</v>
      </c>
      <c r="D15" s="52">
        <v>38.5</v>
      </c>
      <c r="E15" s="52">
        <v>37.4</v>
      </c>
      <c r="F15" s="52">
        <f>F14/F12*100</f>
        <v>35.083309393852339</v>
      </c>
      <c r="G15" s="52">
        <f>G14/G12*100</f>
        <v>51.4389534883721</v>
      </c>
      <c r="H15" s="174"/>
      <c r="I15" s="13"/>
      <c r="J15" s="231" t="s">
        <v>181</v>
      </c>
      <c r="K15" s="267"/>
      <c r="L15" s="267"/>
      <c r="M15" s="267"/>
      <c r="N15" s="190"/>
      <c r="O15" s="267"/>
      <c r="P15" s="7"/>
    </row>
    <row r="16" spans="1:16" ht="15" customHeight="1" x14ac:dyDescent="0.35">
      <c r="A16" s="249"/>
      <c r="B16" s="62" t="s">
        <v>268</v>
      </c>
      <c r="C16" s="65">
        <v>10058</v>
      </c>
      <c r="D16" s="65">
        <v>9390</v>
      </c>
      <c r="E16" s="65">
        <v>9083</v>
      </c>
      <c r="F16" s="65">
        <v>9039</v>
      </c>
      <c r="G16" s="65">
        <v>6682</v>
      </c>
      <c r="H16" s="171"/>
      <c r="I16" s="12"/>
      <c r="J16" s="461" t="s">
        <v>220</v>
      </c>
      <c r="K16" s="461"/>
      <c r="L16" s="461"/>
      <c r="M16" s="461"/>
      <c r="N16" s="189"/>
      <c r="O16" s="192"/>
      <c r="P16" s="7"/>
    </row>
    <row r="17" spans="1:16" ht="15" customHeight="1" x14ac:dyDescent="0.35">
      <c r="A17" s="249"/>
      <c r="B17" s="225" t="s">
        <v>179</v>
      </c>
      <c r="C17" s="52">
        <v>64.3</v>
      </c>
      <c r="D17" s="52">
        <v>61.5</v>
      </c>
      <c r="E17" s="52">
        <v>62.6</v>
      </c>
      <c r="F17" s="52">
        <f>F16/F12*100</f>
        <v>64.916690606147654</v>
      </c>
      <c r="G17" s="52">
        <f>G16/G12*100</f>
        <v>48.561046511627907</v>
      </c>
      <c r="H17" s="174"/>
      <c r="I17" s="13"/>
      <c r="J17" s="231" t="s">
        <v>181</v>
      </c>
      <c r="K17" s="189"/>
      <c r="L17" s="189"/>
      <c r="M17" s="189"/>
      <c r="N17" s="190"/>
      <c r="O17" s="191"/>
      <c r="P17" s="7"/>
    </row>
    <row r="18" spans="1:16" ht="15" customHeight="1" x14ac:dyDescent="0.35">
      <c r="A18" s="249"/>
      <c r="B18" s="49" t="s">
        <v>137</v>
      </c>
      <c r="C18" s="73">
        <v>2.88</v>
      </c>
      <c r="D18" s="73">
        <v>2.81</v>
      </c>
      <c r="E18" s="73">
        <v>2.67</v>
      </c>
      <c r="F18" s="73">
        <v>2.56</v>
      </c>
      <c r="G18" s="73">
        <v>2.52</v>
      </c>
      <c r="H18" s="169"/>
      <c r="I18" s="12"/>
      <c r="J18" s="230" t="s">
        <v>141</v>
      </c>
      <c r="K18" s="189"/>
      <c r="L18" s="189"/>
      <c r="M18" s="189"/>
      <c r="N18" s="189"/>
      <c r="O18" s="188"/>
      <c r="P18" s="7"/>
    </row>
    <row r="19" spans="1:16" ht="15.75" customHeight="1" x14ac:dyDescent="0.35">
      <c r="A19" s="249"/>
      <c r="B19" s="38" t="s">
        <v>138</v>
      </c>
      <c r="C19" s="48">
        <v>11.81</v>
      </c>
      <c r="D19" s="48">
        <v>11.65</v>
      </c>
      <c r="E19" s="48">
        <v>11.16</v>
      </c>
      <c r="F19" s="48">
        <v>10.73</v>
      </c>
      <c r="G19" s="48">
        <v>10.69</v>
      </c>
      <c r="H19" s="169"/>
      <c r="I19" s="12"/>
      <c r="J19" s="225" t="s">
        <v>142</v>
      </c>
      <c r="K19" s="189"/>
      <c r="L19" s="189"/>
      <c r="M19" s="189"/>
      <c r="N19" s="189"/>
      <c r="O19" s="192"/>
      <c r="P19" s="7"/>
    </row>
    <row r="20" spans="1:16" ht="15" customHeight="1" x14ac:dyDescent="0.35">
      <c r="A20" s="249"/>
      <c r="B20" s="49" t="s">
        <v>139</v>
      </c>
      <c r="C20" s="82">
        <v>28.03</v>
      </c>
      <c r="D20" s="82">
        <v>26.47</v>
      </c>
      <c r="E20" s="82">
        <v>24.98</v>
      </c>
      <c r="F20" s="82">
        <v>24.09</v>
      </c>
      <c r="G20" s="82">
        <v>24.05</v>
      </c>
      <c r="H20" s="169"/>
      <c r="I20" s="12"/>
      <c r="J20" s="460" t="s">
        <v>143</v>
      </c>
      <c r="K20" s="460"/>
      <c r="L20" s="460"/>
      <c r="M20" s="460"/>
      <c r="N20" s="189"/>
      <c r="O20" s="192"/>
      <c r="P20" s="7"/>
    </row>
    <row r="21" spans="1:16" ht="15" customHeight="1" x14ac:dyDescent="0.35">
      <c r="A21" s="249"/>
      <c r="B21" s="253" t="s">
        <v>140</v>
      </c>
      <c r="C21" s="65"/>
      <c r="D21" s="65"/>
      <c r="E21" s="65"/>
      <c r="F21" s="65"/>
      <c r="G21" s="65"/>
      <c r="H21" s="171"/>
      <c r="I21" s="12"/>
      <c r="J21" s="273" t="s">
        <v>144</v>
      </c>
      <c r="K21" s="189"/>
      <c r="L21" s="189"/>
      <c r="M21" s="189"/>
      <c r="N21" s="189"/>
      <c r="O21" s="193"/>
      <c r="P21" s="7"/>
    </row>
    <row r="22" spans="1:16" ht="15" customHeight="1" x14ac:dyDescent="0.35">
      <c r="A22" s="249"/>
      <c r="B22" s="225" t="s">
        <v>176</v>
      </c>
      <c r="C22" s="65">
        <v>24</v>
      </c>
      <c r="D22" s="65">
        <v>27</v>
      </c>
      <c r="E22" s="65">
        <v>23</v>
      </c>
      <c r="F22" s="65">
        <v>20</v>
      </c>
      <c r="G22" s="65">
        <v>13</v>
      </c>
      <c r="H22" s="12"/>
      <c r="I22" s="12"/>
      <c r="J22" s="91" t="s">
        <v>207</v>
      </c>
      <c r="K22" s="189"/>
      <c r="L22" s="189"/>
      <c r="M22" s="189"/>
      <c r="N22" s="189"/>
      <c r="O22" s="192"/>
      <c r="P22" s="7"/>
    </row>
    <row r="23" spans="1:16" ht="15" customHeight="1" x14ac:dyDescent="0.35">
      <c r="A23" s="249"/>
      <c r="B23" s="56" t="s">
        <v>47</v>
      </c>
      <c r="C23" s="65">
        <v>1037</v>
      </c>
      <c r="D23" s="65">
        <v>984</v>
      </c>
      <c r="E23" s="65">
        <v>884</v>
      </c>
      <c r="F23" s="65">
        <v>870</v>
      </c>
      <c r="G23" s="65">
        <v>856</v>
      </c>
      <c r="H23" s="12"/>
      <c r="I23" s="12"/>
      <c r="J23" s="453" t="s">
        <v>47</v>
      </c>
      <c r="K23" s="453"/>
      <c r="L23" s="453"/>
      <c r="M23" s="189"/>
      <c r="N23" s="189"/>
      <c r="O23" s="192"/>
      <c r="P23" s="7"/>
    </row>
    <row r="24" spans="1:16" ht="15" customHeight="1" x14ac:dyDescent="0.35">
      <c r="A24" s="249"/>
      <c r="B24" s="56" t="s">
        <v>48</v>
      </c>
      <c r="C24" s="65">
        <v>2332</v>
      </c>
      <c r="D24" s="65">
        <v>2249</v>
      </c>
      <c r="E24" s="65">
        <v>2077</v>
      </c>
      <c r="F24" s="65">
        <v>1974</v>
      </c>
      <c r="G24" s="65">
        <v>2015</v>
      </c>
      <c r="H24" s="12"/>
      <c r="I24" s="12"/>
      <c r="J24" s="453" t="s">
        <v>48</v>
      </c>
      <c r="K24" s="453"/>
      <c r="L24" s="453"/>
      <c r="M24" s="189"/>
      <c r="N24" s="189"/>
      <c r="O24" s="192"/>
      <c r="P24" s="7"/>
    </row>
    <row r="25" spans="1:16" ht="15" customHeight="1" x14ac:dyDescent="0.35">
      <c r="A25" s="249"/>
      <c r="B25" s="62" t="s">
        <v>49</v>
      </c>
      <c r="C25" s="65">
        <v>3445</v>
      </c>
      <c r="D25" s="65">
        <v>3423</v>
      </c>
      <c r="E25" s="65">
        <v>3216</v>
      </c>
      <c r="F25" s="65">
        <v>3218</v>
      </c>
      <c r="G25" s="65">
        <v>3046</v>
      </c>
      <c r="H25" s="12"/>
      <c r="I25" s="12"/>
      <c r="J25" s="92" t="s">
        <v>49</v>
      </c>
      <c r="K25" s="189"/>
      <c r="L25" s="189"/>
      <c r="M25" s="189"/>
      <c r="N25" s="189"/>
      <c r="O25" s="192"/>
      <c r="P25" s="7"/>
    </row>
    <row r="26" spans="1:16" ht="15" customHeight="1" x14ac:dyDescent="0.35">
      <c r="A26" s="249"/>
      <c r="B26" s="62" t="s">
        <v>50</v>
      </c>
      <c r="C26" s="65">
        <v>4014</v>
      </c>
      <c r="D26" s="65">
        <v>3854</v>
      </c>
      <c r="E26" s="65">
        <v>3738</v>
      </c>
      <c r="F26" s="65">
        <v>3428</v>
      </c>
      <c r="G26" s="65">
        <v>3513</v>
      </c>
      <c r="H26" s="12"/>
      <c r="I26" s="12"/>
      <c r="J26" s="92" t="s">
        <v>50</v>
      </c>
      <c r="K26" s="189"/>
      <c r="L26" s="189"/>
      <c r="M26" s="189"/>
      <c r="N26" s="189"/>
      <c r="O26" s="192"/>
      <c r="P26" s="7"/>
    </row>
    <row r="27" spans="1:16" ht="15" customHeight="1" x14ac:dyDescent="0.35">
      <c r="A27" s="249"/>
      <c r="B27" s="225" t="s">
        <v>51</v>
      </c>
      <c r="C27" s="65">
        <v>3272</v>
      </c>
      <c r="D27" s="65">
        <v>3176</v>
      </c>
      <c r="E27" s="65">
        <v>3065</v>
      </c>
      <c r="F27" s="65">
        <v>2938</v>
      </c>
      <c r="G27" s="65">
        <v>2834</v>
      </c>
      <c r="H27" s="12"/>
      <c r="I27" s="12"/>
      <c r="J27" s="231" t="s">
        <v>51</v>
      </c>
      <c r="K27" s="189"/>
      <c r="L27" s="189"/>
      <c r="M27" s="189"/>
      <c r="N27" s="190"/>
      <c r="O27" s="192"/>
      <c r="P27" s="7"/>
    </row>
    <row r="28" spans="1:16" ht="15" customHeight="1" x14ac:dyDescent="0.35">
      <c r="A28" s="249"/>
      <c r="B28" s="62" t="s">
        <v>52</v>
      </c>
      <c r="C28" s="65">
        <v>1403</v>
      </c>
      <c r="D28" s="65">
        <v>1446</v>
      </c>
      <c r="E28" s="65">
        <v>1413</v>
      </c>
      <c r="F28" s="65">
        <v>1380</v>
      </c>
      <c r="G28" s="65">
        <v>1359</v>
      </c>
      <c r="H28" s="12"/>
      <c r="I28" s="12"/>
      <c r="J28" s="92" t="s">
        <v>52</v>
      </c>
      <c r="K28" s="189"/>
      <c r="L28" s="189"/>
      <c r="M28" s="189"/>
      <c r="N28" s="190"/>
      <c r="O28" s="192"/>
      <c r="P28" s="7"/>
    </row>
    <row r="29" spans="1:16" ht="15" customHeight="1" x14ac:dyDescent="0.35">
      <c r="A29" s="249"/>
      <c r="B29" s="62" t="s">
        <v>53</v>
      </c>
      <c r="C29" s="65">
        <v>104</v>
      </c>
      <c r="D29" s="65">
        <v>114</v>
      </c>
      <c r="E29" s="65">
        <v>97</v>
      </c>
      <c r="F29" s="65">
        <v>93</v>
      </c>
      <c r="G29" s="65">
        <v>124</v>
      </c>
      <c r="H29" s="12"/>
      <c r="I29" s="12"/>
      <c r="J29" s="92" t="s">
        <v>53</v>
      </c>
      <c r="K29" s="189"/>
      <c r="L29" s="189"/>
      <c r="M29" s="189"/>
      <c r="N29" s="194"/>
      <c r="O29" s="192"/>
      <c r="P29" s="7"/>
    </row>
    <row r="30" spans="1:16" ht="15" customHeight="1" x14ac:dyDescent="0.35">
      <c r="A30" s="249"/>
      <c r="B30" s="62" t="s">
        <v>239</v>
      </c>
      <c r="C30" s="38">
        <v>6</v>
      </c>
      <c r="D30" s="38">
        <v>4</v>
      </c>
      <c r="E30" s="38">
        <v>8</v>
      </c>
      <c r="F30" s="38">
        <v>3</v>
      </c>
      <c r="G30" s="71" t="s">
        <v>320</v>
      </c>
      <c r="H30" s="14"/>
      <c r="I30" s="13"/>
      <c r="J30" s="92" t="s">
        <v>239</v>
      </c>
      <c r="K30" s="267"/>
      <c r="L30" s="1"/>
      <c r="M30" s="1"/>
      <c r="N30" s="1"/>
      <c r="O30" s="1"/>
      <c r="P30" s="7"/>
    </row>
    <row r="31" spans="1:16" ht="15" customHeight="1" x14ac:dyDescent="0.35">
      <c r="A31" s="249"/>
      <c r="B31" s="41" t="s">
        <v>208</v>
      </c>
      <c r="C31" s="164">
        <v>30.91</v>
      </c>
      <c r="D31" s="164">
        <v>31.01</v>
      </c>
      <c r="E31" s="164">
        <v>31.17</v>
      </c>
      <c r="F31" s="164">
        <v>31.11</v>
      </c>
      <c r="G31" s="164">
        <v>31.13</v>
      </c>
      <c r="H31" s="17"/>
      <c r="I31" s="12"/>
      <c r="J31" s="225" t="s">
        <v>209</v>
      </c>
      <c r="K31" s="1"/>
      <c r="L31" s="1"/>
      <c r="M31" s="1"/>
      <c r="N31" s="1"/>
      <c r="O31" s="1"/>
      <c r="P31" s="7"/>
    </row>
    <row r="32" spans="1:16" ht="15" customHeight="1" x14ac:dyDescent="0.35">
      <c r="A32" s="249"/>
      <c r="B32" s="12"/>
      <c r="C32" s="22"/>
      <c r="D32" s="22"/>
      <c r="E32" s="22"/>
      <c r="F32" s="22"/>
      <c r="G32" s="22"/>
      <c r="H32" s="12"/>
      <c r="I32" s="12"/>
      <c r="J32" s="14"/>
      <c r="K32" s="435"/>
      <c r="L32" s="435"/>
      <c r="M32" s="435"/>
      <c r="N32" s="435"/>
      <c r="O32" s="435"/>
      <c r="P32" s="7"/>
    </row>
    <row r="33" spans="1:17" ht="94.5" customHeight="1" x14ac:dyDescent="0.35">
      <c r="A33" s="249"/>
      <c r="B33" s="458" t="s">
        <v>365</v>
      </c>
      <c r="C33" s="458"/>
      <c r="D33" s="458"/>
      <c r="E33" s="458"/>
      <c r="F33" s="458"/>
      <c r="G33" s="458"/>
      <c r="H33" s="224"/>
      <c r="J33" s="459" t="s">
        <v>364</v>
      </c>
      <c r="K33" s="459"/>
      <c r="L33" s="459"/>
      <c r="M33" s="459"/>
      <c r="N33" s="459"/>
      <c r="O33" s="459"/>
      <c r="P33" s="7"/>
    </row>
    <row r="34" spans="1:17" ht="15" customHeight="1" x14ac:dyDescent="0.35">
      <c r="A34" s="255"/>
      <c r="C34" s="274"/>
      <c r="D34" s="260"/>
      <c r="E34" s="260"/>
      <c r="F34" s="260"/>
      <c r="G34" s="275"/>
      <c r="H34" s="260"/>
      <c r="I34" s="260"/>
      <c r="J34" s="260"/>
    </row>
    <row r="35" spans="1:17" ht="15" customHeight="1" x14ac:dyDescent="0.35">
      <c r="A35" s="255"/>
      <c r="B35" s="276"/>
      <c r="C35" s="146"/>
      <c r="D35" s="146"/>
      <c r="E35" s="146"/>
      <c r="F35" s="146"/>
      <c r="G35" s="37"/>
    </row>
    <row r="36" spans="1:17" ht="15" customHeight="1" x14ac:dyDescent="0.35">
      <c r="A36" s="255"/>
      <c r="B36" s="138"/>
      <c r="C36" s="147"/>
      <c r="D36" s="147"/>
      <c r="E36" s="148"/>
      <c r="F36" s="148"/>
      <c r="G36" s="148"/>
      <c r="H36" s="148"/>
      <c r="I36" s="285"/>
    </row>
    <row r="37" spans="1:17" ht="15" customHeight="1" x14ac:dyDescent="0.35">
      <c r="A37" s="255"/>
      <c r="B37" s="138"/>
      <c r="C37" s="148"/>
      <c r="D37" s="148"/>
      <c r="E37" s="148"/>
      <c r="F37" s="148"/>
      <c r="G37" s="148"/>
      <c r="H37" s="148"/>
      <c r="I37" s="148"/>
    </row>
    <row r="38" spans="1:17" ht="15" customHeight="1" x14ac:dyDescent="0.35">
      <c r="A38" s="255"/>
      <c r="H38" s="260"/>
      <c r="I38" s="260"/>
      <c r="J38" s="260"/>
      <c r="Q38" s="247" t="s">
        <v>164</v>
      </c>
    </row>
    <row r="39" spans="1:17" ht="15" customHeight="1" x14ac:dyDescent="0.35">
      <c r="A39" s="255"/>
      <c r="G39" s="279"/>
      <c r="H39" s="260"/>
      <c r="I39" s="260"/>
      <c r="J39" s="260"/>
    </row>
    <row r="40" spans="1:17" ht="15" customHeight="1" x14ac:dyDescent="0.35">
      <c r="A40" s="255"/>
      <c r="B40" s="260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7" ht="15" customHeight="1" x14ac:dyDescent="0.35">
      <c r="A41" s="255"/>
      <c r="B41" s="205"/>
      <c r="C41" s="75"/>
      <c r="D41" s="277"/>
      <c r="E41" s="75"/>
      <c r="F41" s="75"/>
      <c r="G41" s="75"/>
      <c r="H41" s="75"/>
      <c r="I41" s="75"/>
      <c r="J41" s="75"/>
      <c r="K41" s="75"/>
      <c r="L41" s="75"/>
      <c r="M41" s="75"/>
    </row>
    <row r="42" spans="1:17" ht="15" customHeight="1" x14ac:dyDescent="0.35">
      <c r="A42" s="255"/>
      <c r="B42" s="75"/>
      <c r="C42" s="75"/>
      <c r="D42" s="278"/>
      <c r="E42" s="75"/>
      <c r="F42" s="75"/>
      <c r="G42" s="75"/>
      <c r="H42" s="75"/>
      <c r="I42" s="75"/>
      <c r="J42" s="75"/>
      <c r="K42" s="75"/>
      <c r="L42" s="75"/>
      <c r="M42" s="75"/>
    </row>
    <row r="43" spans="1:17" ht="15" customHeight="1" x14ac:dyDescent="0.35">
      <c r="A43" s="255"/>
    </row>
    <row r="44" spans="1:17" ht="15" customHeight="1" x14ac:dyDescent="0.35">
      <c r="A44" s="255"/>
      <c r="B44" s="280"/>
      <c r="C44" s="286"/>
    </row>
    <row r="45" spans="1:17" ht="15" customHeight="1" x14ac:dyDescent="0.35">
      <c r="A45" s="255"/>
      <c r="B45" s="280"/>
      <c r="C45" s="286"/>
    </row>
    <row r="46" spans="1:17" ht="15" customHeight="1" x14ac:dyDescent="0.35">
      <c r="A46" s="255"/>
      <c r="B46" s="4"/>
      <c r="C46" s="283"/>
    </row>
    <row r="47" spans="1:17" ht="15" customHeight="1" x14ac:dyDescent="0.35">
      <c r="A47" s="255"/>
      <c r="C47" s="284"/>
    </row>
    <row r="48" spans="1:17" ht="15" customHeight="1" x14ac:dyDescent="0.35">
      <c r="A48" s="255"/>
      <c r="C48" s="5"/>
    </row>
    <row r="49" spans="1:1" ht="15" customHeight="1" x14ac:dyDescent="0.35">
      <c r="A49" s="255"/>
    </row>
    <row r="50" spans="1:1" ht="15" customHeight="1" x14ac:dyDescent="0.35">
      <c r="A50" s="255"/>
    </row>
  </sheetData>
  <mergeCells count="13">
    <mergeCell ref="B3:B4"/>
    <mergeCell ref="J23:L23"/>
    <mergeCell ref="J24:L24"/>
    <mergeCell ref="J12:M12"/>
    <mergeCell ref="B33:G33"/>
    <mergeCell ref="J3:M4"/>
    <mergeCell ref="J8:L8"/>
    <mergeCell ref="J33:O33"/>
    <mergeCell ref="J20:M20"/>
    <mergeCell ref="J16:M16"/>
    <mergeCell ref="B7:H8"/>
    <mergeCell ref="J9:N9"/>
    <mergeCell ref="K32:O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BreakPreview" topLeftCell="A4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40.6328125" style="247" customWidth="1"/>
    <col min="3" max="7" width="11.36328125" style="247" customWidth="1"/>
    <col min="8" max="9" width="13.36328125" style="247" customWidth="1"/>
    <col min="10" max="14" width="11.36328125" style="247" customWidth="1"/>
    <col min="15" max="15" width="40.6328125" style="247" customWidth="1"/>
    <col min="16" max="16" width="1.6328125" style="247" customWidth="1"/>
    <col min="17" max="16384" width="8.7265625" style="247"/>
  </cols>
  <sheetData>
    <row r="1" spans="1:16" ht="15" customHeight="1" x14ac:dyDescent="0.45">
      <c r="A1" s="243"/>
      <c r="B1" s="259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45">
      <c r="A2" s="243"/>
      <c r="B2" s="259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9" t="s">
        <v>214</v>
      </c>
      <c r="C3" s="245"/>
      <c r="D3" s="245"/>
      <c r="E3" s="245"/>
      <c r="F3" s="245"/>
      <c r="G3" s="248"/>
      <c r="H3" s="248"/>
      <c r="I3" s="248"/>
      <c r="J3" s="429" t="s">
        <v>214</v>
      </c>
      <c r="K3" s="429"/>
      <c r="L3" s="429"/>
      <c r="M3" s="243"/>
      <c r="N3" s="243"/>
      <c r="P3" s="245"/>
    </row>
    <row r="4" spans="1:16" ht="15" customHeight="1" x14ac:dyDescent="0.35">
      <c r="A4" s="243"/>
      <c r="B4" s="429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243"/>
      <c r="N4" s="243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38" t="s">
        <v>266</v>
      </c>
      <c r="C7" s="438"/>
      <c r="D7" s="438"/>
      <c r="E7" s="438"/>
      <c r="F7" s="438"/>
      <c r="G7" s="438"/>
      <c r="H7" s="438"/>
      <c r="I7" s="260"/>
      <c r="J7" s="425" t="s">
        <v>267</v>
      </c>
      <c r="K7" s="425"/>
      <c r="L7" s="425"/>
      <c r="M7" s="425"/>
      <c r="N7" s="36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237"/>
      <c r="J8" s="438"/>
      <c r="K8" s="438"/>
      <c r="L8" s="438"/>
      <c r="M8" s="438"/>
      <c r="N8" s="365"/>
      <c r="O8" s="365"/>
    </row>
    <row r="9" spans="1:16" ht="15" customHeight="1" x14ac:dyDescent="0.35">
      <c r="A9" s="249"/>
      <c r="B9" s="250"/>
      <c r="J9" s="462"/>
      <c r="K9" s="462"/>
      <c r="L9" s="462"/>
      <c r="M9" s="462"/>
      <c r="N9" s="462"/>
    </row>
    <row r="10" spans="1:16" ht="15" customHeight="1" x14ac:dyDescent="0.35">
      <c r="A10" s="249"/>
      <c r="B10" s="250"/>
      <c r="C10" s="464" t="s">
        <v>367</v>
      </c>
      <c r="D10" s="464"/>
      <c r="E10" s="464"/>
      <c r="F10" s="464"/>
      <c r="G10" s="464"/>
      <c r="H10" s="256"/>
      <c r="J10" s="240"/>
      <c r="K10" s="241"/>
      <c r="L10" s="240"/>
      <c r="M10" s="241"/>
      <c r="N10" s="240"/>
    </row>
    <row r="11" spans="1:16" ht="15.75" customHeight="1" x14ac:dyDescent="0.35">
      <c r="A11" s="249"/>
      <c r="B11" s="261"/>
      <c r="C11" s="262" t="s">
        <v>258</v>
      </c>
      <c r="D11" s="263" t="s">
        <v>260</v>
      </c>
      <c r="E11" s="465" t="s">
        <v>368</v>
      </c>
      <c r="F11" s="465"/>
      <c r="G11" s="465"/>
      <c r="H11" s="264"/>
      <c r="I11" s="65"/>
      <c r="J11" s="265"/>
      <c r="K11" s="266"/>
      <c r="L11" s="266"/>
      <c r="M11" s="266"/>
      <c r="N11" s="266"/>
      <c r="O11" s="267"/>
    </row>
    <row r="12" spans="1:16" ht="15.75" customHeight="1" x14ac:dyDescent="0.35">
      <c r="A12" s="249"/>
      <c r="B12" s="261"/>
      <c r="C12" s="262"/>
      <c r="D12" s="263" t="s">
        <v>261</v>
      </c>
      <c r="E12" s="263" t="s">
        <v>257</v>
      </c>
      <c r="F12" s="263" t="s">
        <v>259</v>
      </c>
      <c r="G12" s="263" t="s">
        <v>277</v>
      </c>
      <c r="H12" s="264"/>
      <c r="I12" s="65"/>
      <c r="J12" s="265"/>
      <c r="K12" s="266"/>
      <c r="L12" s="266"/>
      <c r="M12" s="266"/>
      <c r="N12" s="266"/>
      <c r="O12" s="267"/>
    </row>
    <row r="13" spans="1:16" ht="15.75" customHeight="1" x14ac:dyDescent="0.35">
      <c r="A13" s="249"/>
      <c r="B13" s="261"/>
      <c r="C13" s="268" t="s">
        <v>262</v>
      </c>
      <c r="D13" s="269" t="s">
        <v>263</v>
      </c>
      <c r="E13" s="269" t="s">
        <v>264</v>
      </c>
      <c r="F13" s="269" t="s">
        <v>265</v>
      </c>
      <c r="G13" s="269" t="s">
        <v>273</v>
      </c>
      <c r="H13" s="264"/>
      <c r="I13" s="65"/>
      <c r="J13" s="265"/>
      <c r="K13" s="266"/>
      <c r="L13" s="266"/>
      <c r="M13" s="266"/>
      <c r="N13" s="266"/>
      <c r="O13" s="267"/>
    </row>
    <row r="14" spans="1:16" ht="15" customHeight="1" x14ac:dyDescent="0.35">
      <c r="A14" s="249"/>
      <c r="B14" s="270" t="s">
        <v>369</v>
      </c>
      <c r="C14" s="65">
        <v>5941</v>
      </c>
      <c r="D14" s="65">
        <v>7819</v>
      </c>
      <c r="E14" s="65">
        <v>6798</v>
      </c>
      <c r="F14" s="65">
        <v>968</v>
      </c>
      <c r="G14" s="65">
        <v>53</v>
      </c>
      <c r="H14" s="171"/>
      <c r="I14" s="65"/>
      <c r="J14" s="463" t="s">
        <v>370</v>
      </c>
      <c r="K14" s="463"/>
      <c r="L14" s="463"/>
      <c r="M14" s="271"/>
      <c r="N14" s="272"/>
      <c r="O14" s="188"/>
      <c r="P14" s="7"/>
    </row>
    <row r="15" spans="1:16" ht="15" customHeight="1" x14ac:dyDescent="0.35">
      <c r="A15" s="249"/>
      <c r="B15" s="38" t="s">
        <v>40</v>
      </c>
      <c r="C15" s="65"/>
      <c r="D15" s="65"/>
      <c r="E15" s="65"/>
      <c r="F15" s="65"/>
      <c r="G15" s="65"/>
      <c r="H15" s="171"/>
      <c r="I15" s="65"/>
      <c r="J15" s="225" t="s">
        <v>42</v>
      </c>
      <c r="K15" s="189"/>
      <c r="L15" s="189"/>
      <c r="M15" s="189"/>
      <c r="N15" s="190"/>
      <c r="O15" s="188"/>
      <c r="P15" s="7"/>
    </row>
    <row r="16" spans="1:16" ht="15" customHeight="1" x14ac:dyDescent="0.35">
      <c r="A16" s="249"/>
      <c r="B16" s="56" t="s">
        <v>178</v>
      </c>
      <c r="C16" s="93">
        <v>3541</v>
      </c>
      <c r="D16" s="93">
        <v>3537</v>
      </c>
      <c r="E16" s="93">
        <v>3129</v>
      </c>
      <c r="F16" s="93">
        <v>385</v>
      </c>
      <c r="G16" s="93">
        <v>23</v>
      </c>
      <c r="H16" s="171"/>
      <c r="I16" s="65"/>
      <c r="J16" s="231" t="s">
        <v>180</v>
      </c>
      <c r="K16" s="189"/>
      <c r="L16" s="189"/>
      <c r="M16" s="189"/>
      <c r="N16" s="190"/>
      <c r="O16" s="191"/>
      <c r="P16" s="7"/>
    </row>
    <row r="17" spans="1:16" ht="15" customHeight="1" x14ac:dyDescent="0.35">
      <c r="A17" s="249"/>
      <c r="B17" s="225" t="s">
        <v>179</v>
      </c>
      <c r="C17" s="52">
        <f>C16/C14*100</f>
        <v>59.602760478034</v>
      </c>
      <c r="D17" s="52">
        <f>D16/D14*100</f>
        <v>45.235963678219719</v>
      </c>
      <c r="E17" s="52">
        <f>E16/E14*100</f>
        <v>46.028243601059138</v>
      </c>
      <c r="F17" s="52">
        <f>F16/F14*100</f>
        <v>39.772727272727273</v>
      </c>
      <c r="G17" s="52">
        <f>G16/G14*100</f>
        <v>43.39622641509434</v>
      </c>
      <c r="H17" s="171"/>
      <c r="I17" s="65"/>
      <c r="J17" s="231" t="s">
        <v>181</v>
      </c>
      <c r="K17" s="267"/>
      <c r="L17" s="267"/>
      <c r="M17" s="267"/>
      <c r="N17" s="190"/>
      <c r="O17" s="267"/>
      <c r="P17" s="7"/>
    </row>
    <row r="18" spans="1:16" ht="15" customHeight="1" x14ac:dyDescent="0.35">
      <c r="A18" s="249"/>
      <c r="B18" s="62" t="s">
        <v>268</v>
      </c>
      <c r="C18" s="65">
        <v>2400</v>
      </c>
      <c r="D18" s="65">
        <v>4282</v>
      </c>
      <c r="E18" s="65">
        <v>3669</v>
      </c>
      <c r="F18" s="65">
        <v>583</v>
      </c>
      <c r="G18" s="65">
        <v>30</v>
      </c>
      <c r="H18" s="171"/>
      <c r="I18" s="65"/>
      <c r="J18" s="231" t="s">
        <v>220</v>
      </c>
      <c r="K18" s="38"/>
      <c r="L18" s="38"/>
      <c r="M18" s="38"/>
      <c r="N18" s="189"/>
      <c r="O18" s="192"/>
      <c r="P18" s="7"/>
    </row>
    <row r="19" spans="1:16" ht="15" customHeight="1" x14ac:dyDescent="0.35">
      <c r="A19" s="249"/>
      <c r="B19" s="225" t="s">
        <v>179</v>
      </c>
      <c r="C19" s="52">
        <f>C18/C14*100</f>
        <v>40.397239521966</v>
      </c>
      <c r="D19" s="52">
        <f>D18/D14*100</f>
        <v>54.764036321780274</v>
      </c>
      <c r="E19" s="52">
        <f>E18/E14*100</f>
        <v>53.971756398940862</v>
      </c>
      <c r="F19" s="52">
        <f>F18/F14*100</f>
        <v>60.227272727272727</v>
      </c>
      <c r="G19" s="52">
        <f>G18/G14*100</f>
        <v>56.60377358490566</v>
      </c>
      <c r="H19" s="171"/>
      <c r="I19" s="38"/>
      <c r="J19" s="231" t="s">
        <v>181</v>
      </c>
      <c r="K19" s="189"/>
      <c r="L19" s="189"/>
      <c r="M19" s="189"/>
      <c r="N19" s="190"/>
      <c r="O19" s="191"/>
      <c r="P19" s="7"/>
    </row>
    <row r="20" spans="1:16" ht="15" customHeight="1" x14ac:dyDescent="0.35">
      <c r="A20" s="249"/>
      <c r="B20" s="253" t="s">
        <v>140</v>
      </c>
      <c r="C20" s="65"/>
      <c r="D20" s="65"/>
      <c r="E20" s="65"/>
      <c r="F20" s="65"/>
      <c r="G20" s="65"/>
      <c r="H20" s="171"/>
      <c r="I20" s="12"/>
      <c r="J20" s="273" t="s">
        <v>144</v>
      </c>
      <c r="K20" s="189"/>
      <c r="L20" s="189"/>
      <c r="M20" s="189"/>
      <c r="N20" s="189"/>
      <c r="O20" s="188"/>
      <c r="P20" s="7"/>
    </row>
    <row r="21" spans="1:16" ht="15" customHeight="1" x14ac:dyDescent="0.35">
      <c r="A21" s="249"/>
      <c r="B21" s="225" t="s">
        <v>176</v>
      </c>
      <c r="C21" s="65" t="s">
        <v>320</v>
      </c>
      <c r="D21" s="65">
        <v>13</v>
      </c>
      <c r="E21" s="216">
        <v>13</v>
      </c>
      <c r="F21" s="65" t="s">
        <v>320</v>
      </c>
      <c r="G21" s="65" t="s">
        <v>320</v>
      </c>
      <c r="H21" s="171"/>
      <c r="I21" s="171"/>
      <c r="J21" s="91" t="s">
        <v>207</v>
      </c>
      <c r="K21" s="189"/>
      <c r="L21" s="189"/>
      <c r="M21" s="189"/>
      <c r="N21" s="189"/>
      <c r="O21" s="193"/>
      <c r="P21" s="7"/>
    </row>
    <row r="22" spans="1:16" ht="15" customHeight="1" x14ac:dyDescent="0.35">
      <c r="A22" s="249"/>
      <c r="B22" s="56" t="s">
        <v>47</v>
      </c>
      <c r="C22" s="65">
        <v>61</v>
      </c>
      <c r="D22" s="65">
        <v>795</v>
      </c>
      <c r="E22" s="216">
        <v>794</v>
      </c>
      <c r="F22" s="65">
        <v>1</v>
      </c>
      <c r="G22" s="65" t="s">
        <v>320</v>
      </c>
      <c r="H22" s="171"/>
      <c r="I22" s="171"/>
      <c r="J22" s="227" t="s">
        <v>47</v>
      </c>
      <c r="K22" s="227"/>
      <c r="L22" s="227"/>
      <c r="M22" s="189"/>
      <c r="N22" s="189"/>
      <c r="O22" s="192"/>
      <c r="P22" s="7"/>
    </row>
    <row r="23" spans="1:16" ht="15" customHeight="1" x14ac:dyDescent="0.35">
      <c r="A23" s="249"/>
      <c r="B23" s="56" t="s">
        <v>48</v>
      </c>
      <c r="C23" s="65">
        <v>410</v>
      </c>
      <c r="D23" s="65">
        <v>1605</v>
      </c>
      <c r="E23" s="216">
        <v>1580</v>
      </c>
      <c r="F23" s="65">
        <v>22</v>
      </c>
      <c r="G23" s="65">
        <v>3</v>
      </c>
      <c r="H23" s="171"/>
      <c r="I23" s="171"/>
      <c r="J23" s="227" t="s">
        <v>48</v>
      </c>
      <c r="K23" s="227"/>
      <c r="L23" s="227"/>
      <c r="M23" s="189"/>
      <c r="N23" s="189"/>
      <c r="O23" s="192"/>
      <c r="P23" s="7"/>
    </row>
    <row r="24" spans="1:16" ht="15" customHeight="1" x14ac:dyDescent="0.35">
      <c r="A24" s="249"/>
      <c r="B24" s="62" t="s">
        <v>49</v>
      </c>
      <c r="C24" s="65">
        <v>1253</v>
      </c>
      <c r="D24" s="65">
        <v>1793</v>
      </c>
      <c r="E24" s="216">
        <v>1682</v>
      </c>
      <c r="F24" s="65">
        <v>105</v>
      </c>
      <c r="G24" s="65">
        <v>6</v>
      </c>
      <c r="H24" s="171"/>
      <c r="I24" s="171"/>
      <c r="J24" s="92" t="s">
        <v>49</v>
      </c>
      <c r="K24" s="189"/>
      <c r="L24" s="189"/>
      <c r="M24" s="189"/>
      <c r="N24" s="189"/>
      <c r="O24" s="192"/>
      <c r="P24" s="7"/>
    </row>
    <row r="25" spans="1:16" ht="15" customHeight="1" x14ac:dyDescent="0.35">
      <c r="A25" s="249"/>
      <c r="B25" s="62" t="s">
        <v>50</v>
      </c>
      <c r="C25" s="65">
        <v>1856</v>
      </c>
      <c r="D25" s="65">
        <v>1657</v>
      </c>
      <c r="E25" s="216">
        <v>1449</v>
      </c>
      <c r="F25" s="65">
        <v>200</v>
      </c>
      <c r="G25" s="65">
        <v>8</v>
      </c>
      <c r="H25" s="171"/>
      <c r="I25" s="171"/>
      <c r="J25" s="92" t="s">
        <v>50</v>
      </c>
      <c r="K25" s="189"/>
      <c r="L25" s="189"/>
      <c r="M25" s="189"/>
      <c r="N25" s="189"/>
      <c r="O25" s="192"/>
      <c r="P25" s="7"/>
    </row>
    <row r="26" spans="1:16" ht="15" customHeight="1" x14ac:dyDescent="0.35">
      <c r="A26" s="249"/>
      <c r="B26" s="225" t="s">
        <v>51</v>
      </c>
      <c r="C26" s="65">
        <v>1523</v>
      </c>
      <c r="D26" s="65">
        <v>1311</v>
      </c>
      <c r="E26" s="216">
        <v>957</v>
      </c>
      <c r="F26" s="65">
        <v>335</v>
      </c>
      <c r="G26" s="65">
        <v>19</v>
      </c>
      <c r="H26" s="171"/>
      <c r="I26" s="171"/>
      <c r="J26" s="231" t="s">
        <v>51</v>
      </c>
      <c r="K26" s="189"/>
      <c r="L26" s="189"/>
      <c r="M26" s="189"/>
      <c r="N26" s="189"/>
      <c r="O26" s="192"/>
      <c r="P26" s="7"/>
    </row>
    <row r="27" spans="1:16" ht="15" customHeight="1" x14ac:dyDescent="0.35">
      <c r="A27" s="249"/>
      <c r="B27" s="62" t="s">
        <v>52</v>
      </c>
      <c r="C27" s="65">
        <v>770</v>
      </c>
      <c r="D27" s="65">
        <v>589</v>
      </c>
      <c r="E27" s="216">
        <v>300</v>
      </c>
      <c r="F27" s="65">
        <v>273</v>
      </c>
      <c r="G27" s="65">
        <v>16</v>
      </c>
      <c r="H27" s="171"/>
      <c r="I27" s="171"/>
      <c r="J27" s="92" t="s">
        <v>52</v>
      </c>
      <c r="K27" s="189"/>
      <c r="L27" s="189"/>
      <c r="M27" s="189"/>
      <c r="N27" s="190"/>
      <c r="O27" s="192"/>
      <c r="P27" s="7"/>
    </row>
    <row r="28" spans="1:16" ht="15" customHeight="1" x14ac:dyDescent="0.35">
      <c r="A28" s="249"/>
      <c r="B28" s="62" t="s">
        <v>53</v>
      </c>
      <c r="C28" s="65">
        <v>68</v>
      </c>
      <c r="D28" s="65">
        <v>56</v>
      </c>
      <c r="E28" s="216">
        <v>23</v>
      </c>
      <c r="F28" s="65">
        <v>32</v>
      </c>
      <c r="G28" s="65">
        <v>1</v>
      </c>
      <c r="H28" s="171"/>
      <c r="I28" s="171"/>
      <c r="J28" s="92" t="s">
        <v>53</v>
      </c>
      <c r="K28" s="189"/>
      <c r="L28" s="189"/>
      <c r="M28" s="189"/>
      <c r="N28" s="190"/>
      <c r="O28" s="192"/>
      <c r="P28" s="7"/>
    </row>
    <row r="29" spans="1:16" ht="15" customHeight="1" x14ac:dyDescent="0.35">
      <c r="A29" s="249"/>
      <c r="B29" s="62" t="s">
        <v>239</v>
      </c>
      <c r="C29" s="65" t="s">
        <v>320</v>
      </c>
      <c r="D29" s="71" t="s">
        <v>320</v>
      </c>
      <c r="E29" s="201" t="s">
        <v>320</v>
      </c>
      <c r="F29" s="65" t="s">
        <v>320</v>
      </c>
      <c r="G29" s="65" t="s">
        <v>320</v>
      </c>
      <c r="H29" s="171"/>
      <c r="I29" s="171"/>
      <c r="J29" s="92" t="s">
        <v>239</v>
      </c>
      <c r="K29" s="267"/>
      <c r="L29" s="1"/>
      <c r="M29" s="189"/>
      <c r="N29" s="194"/>
      <c r="O29" s="192"/>
      <c r="P29" s="7"/>
    </row>
    <row r="30" spans="1:16" ht="15" customHeight="1" x14ac:dyDescent="0.35">
      <c r="A30" s="249"/>
      <c r="B30" s="41" t="s">
        <v>208</v>
      </c>
      <c r="C30" s="201">
        <v>33.36</v>
      </c>
      <c r="D30" s="201">
        <v>29.43</v>
      </c>
      <c r="E30" s="201">
        <v>28.33</v>
      </c>
      <c r="F30" s="201">
        <v>36.81</v>
      </c>
      <c r="G30" s="202">
        <v>36.56</v>
      </c>
      <c r="H30" s="17"/>
      <c r="I30" s="12"/>
      <c r="J30" s="225" t="s">
        <v>209</v>
      </c>
      <c r="K30" s="1"/>
      <c r="L30" s="1"/>
      <c r="M30" s="1"/>
      <c r="N30" s="1"/>
      <c r="O30" s="1"/>
      <c r="P30" s="7"/>
    </row>
    <row r="31" spans="1:16" ht="15" customHeight="1" x14ac:dyDescent="0.35">
      <c r="A31" s="249"/>
      <c r="M31" s="1"/>
      <c r="N31" s="1"/>
      <c r="O31" s="1"/>
      <c r="P31" s="7"/>
    </row>
    <row r="32" spans="1:16" ht="108.75" customHeight="1" x14ac:dyDescent="0.35">
      <c r="A32" s="249"/>
      <c r="B32" s="458" t="s">
        <v>363</v>
      </c>
      <c r="C32" s="458"/>
      <c r="D32" s="458"/>
      <c r="E32" s="458"/>
      <c r="F32" s="458"/>
      <c r="G32" s="458"/>
      <c r="J32" s="459" t="s">
        <v>364</v>
      </c>
      <c r="K32" s="459"/>
      <c r="L32" s="459"/>
      <c r="M32" s="459"/>
      <c r="N32" s="459"/>
      <c r="O32" s="459"/>
      <c r="P32" s="7"/>
    </row>
    <row r="33" spans="1:17" ht="15" customHeight="1" x14ac:dyDescent="0.35">
      <c r="A33" s="255"/>
      <c r="C33" s="274"/>
      <c r="D33" s="260"/>
      <c r="E33" s="260"/>
      <c r="F33" s="260"/>
      <c r="G33" s="275"/>
      <c r="H33" s="260"/>
      <c r="I33" s="260"/>
      <c r="J33" s="260"/>
    </row>
    <row r="34" spans="1:17" ht="15" customHeight="1" x14ac:dyDescent="0.35">
      <c r="A34" s="255"/>
      <c r="B34" s="276"/>
      <c r="C34" s="146"/>
      <c r="D34" s="146"/>
      <c r="E34" s="146"/>
      <c r="F34" s="146"/>
      <c r="G34" s="37"/>
      <c r="H34" s="260"/>
      <c r="I34" s="7"/>
      <c r="J34" s="7"/>
      <c r="K34" s="7"/>
      <c r="L34" s="7"/>
      <c r="M34" s="7"/>
      <c r="N34" s="7"/>
      <c r="O34" s="7"/>
    </row>
    <row r="35" spans="1:17" ht="15" customHeight="1" x14ac:dyDescent="0.35">
      <c r="A35" s="255"/>
      <c r="B35" s="138"/>
      <c r="C35" s="147"/>
      <c r="D35" s="147"/>
      <c r="E35" s="148"/>
      <c r="F35" s="148"/>
      <c r="G35" s="148"/>
      <c r="H35" s="187"/>
      <c r="I35" s="75"/>
      <c r="J35" s="277"/>
      <c r="K35" s="75"/>
      <c r="L35" s="75"/>
      <c r="M35" s="75"/>
      <c r="N35" s="75"/>
      <c r="O35" s="75"/>
    </row>
    <row r="36" spans="1:17" ht="15" customHeight="1" x14ac:dyDescent="0.35">
      <c r="A36" s="255"/>
      <c r="B36" s="138"/>
      <c r="C36" s="148"/>
      <c r="D36" s="148"/>
      <c r="E36" s="148"/>
      <c r="F36" s="148"/>
      <c r="G36" s="148"/>
      <c r="H36" s="148"/>
      <c r="I36" s="75"/>
      <c r="J36" s="278"/>
      <c r="K36" s="75"/>
      <c r="L36" s="75"/>
      <c r="M36" s="75"/>
      <c r="N36" s="75"/>
      <c r="O36" s="75"/>
    </row>
    <row r="37" spans="1:17" ht="15" customHeight="1" x14ac:dyDescent="0.35">
      <c r="A37" s="255"/>
      <c r="H37" s="260"/>
      <c r="I37" s="260"/>
      <c r="J37" s="260"/>
      <c r="Q37" s="247" t="s">
        <v>164</v>
      </c>
    </row>
    <row r="38" spans="1:17" ht="15" customHeight="1" x14ac:dyDescent="0.35">
      <c r="A38" s="255"/>
      <c r="G38" s="279"/>
      <c r="H38" s="260"/>
      <c r="I38" s="260"/>
      <c r="J38" s="260"/>
    </row>
    <row r="39" spans="1:17" ht="15" customHeight="1" x14ac:dyDescent="0.35">
      <c r="A39" s="255"/>
      <c r="B39" s="280"/>
      <c r="C39" s="281"/>
      <c r="D39" s="281"/>
      <c r="E39" s="281"/>
      <c r="F39" s="281"/>
    </row>
    <row r="40" spans="1:17" ht="15" customHeight="1" x14ac:dyDescent="0.35">
      <c r="A40" s="255"/>
      <c r="B40" s="253"/>
      <c r="C40" s="60"/>
      <c r="D40" s="60"/>
      <c r="E40" s="282"/>
      <c r="F40" s="282"/>
      <c r="G40" s="200"/>
    </row>
    <row r="41" spans="1:17" ht="15" customHeight="1" x14ac:dyDescent="0.35">
      <c r="A41" s="255"/>
      <c r="B41" s="62"/>
      <c r="C41" s="60"/>
      <c r="D41" s="60"/>
      <c r="E41" s="156"/>
      <c r="F41" s="156"/>
      <c r="G41" s="156"/>
    </row>
    <row r="42" spans="1:17" ht="15" customHeight="1" x14ac:dyDescent="0.35">
      <c r="A42" s="255"/>
      <c r="B42" s="62"/>
      <c r="C42" s="60"/>
      <c r="D42" s="60"/>
      <c r="E42" s="156"/>
      <c r="F42" s="156"/>
      <c r="G42" s="156"/>
    </row>
    <row r="43" spans="1:17" ht="15" customHeight="1" x14ac:dyDescent="0.35">
      <c r="A43" s="255"/>
      <c r="B43" s="62"/>
      <c r="C43" s="61"/>
      <c r="D43" s="61"/>
      <c r="E43" s="156"/>
      <c r="F43" s="156"/>
      <c r="G43" s="156"/>
    </row>
    <row r="44" spans="1:17" ht="15" customHeight="1" x14ac:dyDescent="0.35">
      <c r="A44" s="255"/>
      <c r="B44" s="62"/>
      <c r="C44" s="61"/>
      <c r="D44" s="61"/>
      <c r="E44" s="156"/>
      <c r="F44" s="156"/>
      <c r="G44" s="156"/>
    </row>
    <row r="45" spans="1:17" ht="15" customHeight="1" x14ac:dyDescent="0.35">
      <c r="A45" s="255"/>
      <c r="B45" s="4"/>
      <c r="C45" s="283"/>
    </row>
    <row r="46" spans="1:17" ht="15" customHeight="1" x14ac:dyDescent="0.35">
      <c r="A46" s="255"/>
      <c r="B46" s="143"/>
      <c r="C46" s="284"/>
    </row>
    <row r="47" spans="1:17" ht="15" customHeight="1" x14ac:dyDescent="0.35">
      <c r="A47" s="255"/>
      <c r="C47" s="5"/>
    </row>
    <row r="48" spans="1:17" ht="15" customHeight="1" x14ac:dyDescent="0.35">
      <c r="A48" s="255"/>
      <c r="B48" s="143"/>
    </row>
    <row r="49" spans="1:3" ht="15" customHeight="1" x14ac:dyDescent="0.35">
      <c r="A49" s="255"/>
    </row>
    <row r="51" spans="1:3" ht="15" customHeight="1" x14ac:dyDescent="0.35">
      <c r="C51" s="285"/>
    </row>
    <row r="53" spans="1:3" ht="15" customHeight="1" x14ac:dyDescent="0.35">
      <c r="C53" s="65"/>
    </row>
    <row r="54" spans="1:3" ht="15" customHeight="1" x14ac:dyDescent="0.35">
      <c r="C54" s="65"/>
    </row>
    <row r="55" spans="1:3" ht="15" customHeight="1" x14ac:dyDescent="0.35">
      <c r="C55" s="65"/>
    </row>
    <row r="56" spans="1:3" ht="15" customHeight="1" x14ac:dyDescent="0.35">
      <c r="C56" s="285"/>
    </row>
  </sheetData>
  <mergeCells count="10">
    <mergeCell ref="J14:L14"/>
    <mergeCell ref="B32:G32"/>
    <mergeCell ref="J32:O32"/>
    <mergeCell ref="J3:L4"/>
    <mergeCell ref="J7:M8"/>
    <mergeCell ref="B3:B4"/>
    <mergeCell ref="B7:H8"/>
    <mergeCell ref="J9:N9"/>
    <mergeCell ref="C10:G10"/>
    <mergeCell ref="E11:G1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2" max="16383" man="1"/>
  </rowBreaks>
  <colBreaks count="1" manualBreakCount="1">
    <brk id="8" max="32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3"/>
  <sheetViews>
    <sheetView tabSelected="1" view="pageBreakPreview" topLeftCell="A58" zoomScale="80" zoomScaleNormal="100" zoomScaleSheetLayoutView="80" workbookViewId="0">
      <selection activeCell="H20" sqref="H20"/>
    </sheetView>
  </sheetViews>
  <sheetFormatPr defaultRowHeight="11.5" x14ac:dyDescent="0.25"/>
  <cols>
    <col min="1" max="7" width="8.7265625" style="14"/>
    <col min="8" max="8" width="17.81640625" style="14" bestFit="1" customWidth="1"/>
    <col min="9" max="9" width="8.7265625" style="14"/>
    <col min="10" max="10" width="8.81640625" style="14" bestFit="1" customWidth="1"/>
    <col min="11" max="12" width="12.90625" style="14" bestFit="1" customWidth="1"/>
    <col min="13" max="16384" width="8.7265625" style="14"/>
  </cols>
  <sheetData>
    <row r="1" spans="1:20" x14ac:dyDescent="0.25">
      <c r="A1" s="374" t="s">
        <v>374</v>
      </c>
    </row>
    <row r="2" spans="1:20" x14ac:dyDescent="0.25">
      <c r="I2" s="14" t="s">
        <v>375</v>
      </c>
    </row>
    <row r="5" spans="1:20" x14ac:dyDescent="0.25">
      <c r="I5" s="8" t="s">
        <v>319</v>
      </c>
      <c r="J5" s="3">
        <v>2009</v>
      </c>
      <c r="K5" s="3">
        <v>2010</v>
      </c>
      <c r="L5" s="3">
        <v>2011</v>
      </c>
      <c r="M5" s="3">
        <v>2012</v>
      </c>
      <c r="N5" s="3">
        <v>2013</v>
      </c>
      <c r="O5" s="3">
        <v>2014</v>
      </c>
      <c r="P5" s="367">
        <v>2015</v>
      </c>
      <c r="Q5" s="368">
        <v>2016</v>
      </c>
      <c r="R5" s="368">
        <v>2017</v>
      </c>
      <c r="S5" s="368">
        <v>2018</v>
      </c>
      <c r="T5" s="368">
        <v>2019</v>
      </c>
    </row>
    <row r="6" spans="1:20" x14ac:dyDescent="0.25">
      <c r="I6" s="8" t="s">
        <v>205</v>
      </c>
      <c r="J6" s="369">
        <v>40.049999999999997</v>
      </c>
      <c r="K6" s="369">
        <v>40.28</v>
      </c>
      <c r="L6" s="369">
        <v>40.61</v>
      </c>
      <c r="M6" s="369">
        <v>40.869999999999997</v>
      </c>
      <c r="N6" s="369">
        <v>41.15</v>
      </c>
      <c r="O6" s="369">
        <v>41.43</v>
      </c>
      <c r="P6" s="370">
        <v>41.68</v>
      </c>
      <c r="Q6" s="371">
        <v>41.91</v>
      </c>
      <c r="R6" s="371">
        <v>42.14</v>
      </c>
      <c r="S6" s="3">
        <v>42.36</v>
      </c>
      <c r="T6" s="3">
        <v>42.59</v>
      </c>
    </row>
    <row r="7" spans="1:20" x14ac:dyDescent="0.25">
      <c r="I7" s="8" t="s">
        <v>206</v>
      </c>
      <c r="J7" s="372">
        <v>36.840000000000003</v>
      </c>
      <c r="K7" s="372">
        <v>37.090000000000003</v>
      </c>
      <c r="L7" s="372">
        <v>37.409999999999997</v>
      </c>
      <c r="M7" s="372">
        <v>37.68</v>
      </c>
      <c r="N7" s="372">
        <v>37.96</v>
      </c>
      <c r="O7" s="372">
        <v>38.24</v>
      </c>
      <c r="P7" s="372">
        <v>38.5</v>
      </c>
      <c r="Q7" s="372">
        <v>38.74</v>
      </c>
      <c r="R7" s="372">
        <v>38.97</v>
      </c>
      <c r="S7" s="372">
        <v>39.21</v>
      </c>
      <c r="T7" s="372">
        <v>39.450000000000003</v>
      </c>
    </row>
    <row r="8" spans="1:20" x14ac:dyDescent="0.25">
      <c r="I8" s="8" t="s">
        <v>165</v>
      </c>
      <c r="J8" s="3">
        <v>38.49</v>
      </c>
      <c r="K8" s="3">
        <v>38.729999999999997</v>
      </c>
      <c r="L8" s="3">
        <v>39.049999999999997</v>
      </c>
      <c r="M8" s="3">
        <v>39.32</v>
      </c>
      <c r="N8" s="373">
        <v>39.6</v>
      </c>
      <c r="O8" s="373">
        <v>39.869999999999997</v>
      </c>
      <c r="P8" s="373">
        <v>40.130000000000003</v>
      </c>
      <c r="Q8" s="373">
        <v>40.369999999999997</v>
      </c>
      <c r="R8" s="373">
        <v>40.590000000000003</v>
      </c>
      <c r="S8" s="373">
        <v>40.82</v>
      </c>
      <c r="T8" s="373">
        <v>41.06</v>
      </c>
    </row>
    <row r="27" spans="1:16" x14ac:dyDescent="0.25">
      <c r="A27" s="374" t="s">
        <v>376</v>
      </c>
      <c r="I27" s="14" t="s">
        <v>377</v>
      </c>
    </row>
    <row r="29" spans="1:16" ht="14.5" x14ac:dyDescent="0.35">
      <c r="I29" s="419" t="s">
        <v>210</v>
      </c>
      <c r="J29" s="419"/>
      <c r="K29" s="419"/>
      <c r="L29" s="255"/>
      <c r="M29" s="255"/>
      <c r="N29" s="255"/>
      <c r="O29" s="255"/>
      <c r="P29" s="255"/>
    </row>
    <row r="30" spans="1:16" ht="14.5" x14ac:dyDescent="0.35">
      <c r="I30" s="420" t="s">
        <v>211</v>
      </c>
      <c r="J30" s="420"/>
      <c r="K30" s="375"/>
      <c r="L30" s="255"/>
      <c r="M30" s="255"/>
      <c r="N30" s="255"/>
      <c r="O30" s="255"/>
      <c r="P30" s="255"/>
    </row>
    <row r="31" spans="1:16" ht="14.5" x14ac:dyDescent="0.35">
      <c r="H31" s="255"/>
      <c r="I31" s="255"/>
      <c r="J31" s="255"/>
      <c r="K31" s="255"/>
      <c r="L31" s="255"/>
      <c r="M31" s="255"/>
      <c r="N31" s="255"/>
      <c r="O31" s="255"/>
      <c r="P31" s="255"/>
    </row>
    <row r="32" spans="1:16" ht="14.5" x14ac:dyDescent="0.35">
      <c r="I32" s="104"/>
      <c r="J32" s="104"/>
      <c r="K32" s="377" t="s">
        <v>246</v>
      </c>
      <c r="L32" s="377"/>
      <c r="M32" s="377" t="s">
        <v>359</v>
      </c>
      <c r="N32" s="255"/>
      <c r="O32" s="377" t="s">
        <v>245</v>
      </c>
      <c r="P32" s="377" t="s">
        <v>360</v>
      </c>
    </row>
    <row r="33" spans="9:16" ht="14" x14ac:dyDescent="0.3">
      <c r="I33" s="376" t="s">
        <v>212</v>
      </c>
      <c r="J33" s="376"/>
      <c r="K33" s="377" t="s">
        <v>214</v>
      </c>
      <c r="L33" s="377"/>
      <c r="M33" s="377" t="s">
        <v>214</v>
      </c>
      <c r="N33" s="9"/>
      <c r="O33" s="377" t="s">
        <v>213</v>
      </c>
      <c r="P33" s="377" t="s">
        <v>213</v>
      </c>
    </row>
    <row r="34" spans="9:16" ht="14" x14ac:dyDescent="0.3">
      <c r="I34" s="382" t="s">
        <v>215</v>
      </c>
      <c r="J34" s="378"/>
      <c r="K34" s="379">
        <v>139864</v>
      </c>
      <c r="L34" s="379"/>
      <c r="M34" s="380">
        <v>143215</v>
      </c>
      <c r="N34" s="382"/>
      <c r="O34" s="379">
        <v>-146374</v>
      </c>
      <c r="P34" s="379">
        <v>-150913</v>
      </c>
    </row>
    <row r="35" spans="9:16" x14ac:dyDescent="0.25">
      <c r="I35" s="382" t="s">
        <v>216</v>
      </c>
      <c r="J35" s="66"/>
      <c r="K35" s="380">
        <v>126574</v>
      </c>
      <c r="L35" s="380"/>
      <c r="M35" s="380">
        <v>141848</v>
      </c>
      <c r="N35" s="382"/>
      <c r="O35" s="380">
        <v>-133728</v>
      </c>
      <c r="P35" s="380">
        <v>-148213</v>
      </c>
    </row>
    <row r="36" spans="9:16" x14ac:dyDescent="0.25">
      <c r="I36" s="382" t="s">
        <v>46</v>
      </c>
      <c r="J36" s="66"/>
      <c r="K36" s="380">
        <v>138429</v>
      </c>
      <c r="L36" s="380"/>
      <c r="M36" s="380">
        <v>135780</v>
      </c>
      <c r="N36" s="382"/>
      <c r="O36" s="380">
        <v>-145488</v>
      </c>
      <c r="P36" s="380">
        <v>-143751</v>
      </c>
    </row>
    <row r="37" spans="9:16" x14ac:dyDescent="0.25">
      <c r="I37" s="382" t="s">
        <v>47</v>
      </c>
      <c r="J37" s="66"/>
      <c r="K37" s="380">
        <v>171489</v>
      </c>
      <c r="L37" s="380"/>
      <c r="M37" s="380">
        <v>127805</v>
      </c>
      <c r="N37" s="382"/>
      <c r="O37" s="380">
        <v>-178891</v>
      </c>
      <c r="P37" s="380">
        <v>-134946</v>
      </c>
    </row>
    <row r="38" spans="9:16" x14ac:dyDescent="0.25">
      <c r="I38" s="382" t="s">
        <v>48</v>
      </c>
      <c r="J38" s="66"/>
      <c r="K38" s="380">
        <v>200647</v>
      </c>
      <c r="L38" s="380"/>
      <c r="M38" s="380">
        <v>142469</v>
      </c>
      <c r="N38" s="382"/>
      <c r="O38" s="380">
        <v>-209280</v>
      </c>
      <c r="P38" s="380">
        <v>-149775</v>
      </c>
    </row>
    <row r="39" spans="9:16" x14ac:dyDescent="0.25">
      <c r="I39" s="382" t="s">
        <v>49</v>
      </c>
      <c r="J39" s="66"/>
      <c r="K39" s="380">
        <v>219966</v>
      </c>
      <c r="L39" s="380"/>
      <c r="M39" s="380">
        <v>179921</v>
      </c>
      <c r="N39" s="382"/>
      <c r="O39" s="380">
        <v>-229886</v>
      </c>
      <c r="P39" s="380">
        <v>-187914</v>
      </c>
    </row>
    <row r="40" spans="9:16" x14ac:dyDescent="0.25">
      <c r="I40" s="382" t="s">
        <v>50</v>
      </c>
      <c r="J40" s="66"/>
      <c r="K40" s="380">
        <v>231236</v>
      </c>
      <c r="L40" s="380"/>
      <c r="M40" s="380">
        <v>201459</v>
      </c>
      <c r="N40" s="382"/>
      <c r="O40" s="380">
        <v>-241962</v>
      </c>
      <c r="P40" s="380">
        <v>-209911</v>
      </c>
    </row>
    <row r="41" spans="9:16" x14ac:dyDescent="0.25">
      <c r="I41" s="382" t="s">
        <v>51</v>
      </c>
      <c r="J41" s="66"/>
      <c r="K41" s="380">
        <v>211519</v>
      </c>
      <c r="L41" s="380"/>
      <c r="M41" s="380">
        <v>211404</v>
      </c>
      <c r="N41" s="382"/>
      <c r="O41" s="380">
        <v>-218542</v>
      </c>
      <c r="P41" s="380">
        <v>-224697</v>
      </c>
    </row>
    <row r="42" spans="9:16" x14ac:dyDescent="0.25">
      <c r="I42" s="382" t="s">
        <v>52</v>
      </c>
      <c r="J42" s="66"/>
      <c r="K42" s="380">
        <v>178859</v>
      </c>
      <c r="L42" s="380"/>
      <c r="M42" s="380">
        <v>221220</v>
      </c>
      <c r="N42" s="382"/>
      <c r="O42" s="380">
        <v>-182314</v>
      </c>
      <c r="P42" s="380">
        <v>-234095</v>
      </c>
    </row>
    <row r="43" spans="9:16" x14ac:dyDescent="0.25">
      <c r="I43" s="382" t="s">
        <v>53</v>
      </c>
      <c r="J43" s="66"/>
      <c r="K43" s="380">
        <v>190144</v>
      </c>
      <c r="L43" s="380"/>
      <c r="M43" s="380">
        <v>196092</v>
      </c>
      <c r="N43" s="382"/>
      <c r="O43" s="380">
        <v>-189439</v>
      </c>
      <c r="P43" s="380">
        <v>-202457</v>
      </c>
    </row>
    <row r="44" spans="9:16" x14ac:dyDescent="0.25">
      <c r="I44" s="382" t="s">
        <v>54</v>
      </c>
      <c r="J44" s="66"/>
      <c r="K44" s="380">
        <v>197826</v>
      </c>
      <c r="L44" s="380"/>
      <c r="M44" s="380">
        <v>173960</v>
      </c>
      <c r="N44" s="382"/>
      <c r="O44" s="380">
        <v>-191821</v>
      </c>
      <c r="P44" s="380">
        <v>-173020</v>
      </c>
    </row>
    <row r="45" spans="9:16" x14ac:dyDescent="0.25">
      <c r="I45" s="382" t="s">
        <v>55</v>
      </c>
      <c r="J45" s="66"/>
      <c r="K45" s="380">
        <v>201007</v>
      </c>
      <c r="L45" s="380"/>
      <c r="M45" s="380">
        <v>182730</v>
      </c>
      <c r="N45" s="382"/>
      <c r="O45" s="380">
        <v>-184426</v>
      </c>
      <c r="P45" s="380">
        <v>-175190</v>
      </c>
    </row>
    <row r="46" spans="9:16" x14ac:dyDescent="0.25">
      <c r="I46" s="382" t="s">
        <v>56</v>
      </c>
      <c r="J46" s="66"/>
      <c r="K46" s="380">
        <v>164110</v>
      </c>
      <c r="L46" s="380"/>
      <c r="M46" s="380">
        <v>189839</v>
      </c>
      <c r="N46" s="382"/>
      <c r="O46" s="380">
        <v>-138728</v>
      </c>
      <c r="P46" s="380">
        <v>-170074</v>
      </c>
    </row>
    <row r="47" spans="9:16" x14ac:dyDescent="0.25">
      <c r="I47" s="382" t="s">
        <v>57</v>
      </c>
      <c r="J47" s="66"/>
      <c r="K47" s="380">
        <v>125245</v>
      </c>
      <c r="L47" s="380"/>
      <c r="M47" s="380">
        <v>181339</v>
      </c>
      <c r="N47" s="382"/>
      <c r="O47" s="380">
        <v>-91776</v>
      </c>
      <c r="P47" s="380">
        <v>-148066</v>
      </c>
    </row>
    <row r="48" spans="9:16" x14ac:dyDescent="0.25">
      <c r="I48" s="382" t="s">
        <v>58</v>
      </c>
      <c r="J48" s="65"/>
      <c r="K48" s="380">
        <v>103569</v>
      </c>
      <c r="L48" s="380"/>
      <c r="M48" s="380">
        <v>134960</v>
      </c>
      <c r="N48" s="382"/>
      <c r="O48" s="380">
        <v>-66059</v>
      </c>
      <c r="P48" s="380">
        <v>-96281</v>
      </c>
    </row>
    <row r="49" spans="1:16" x14ac:dyDescent="0.25">
      <c r="I49" s="382" t="s">
        <v>59</v>
      </c>
      <c r="J49" s="65"/>
      <c r="K49" s="380">
        <v>87050</v>
      </c>
      <c r="L49" s="380"/>
      <c r="M49" s="380">
        <v>100406</v>
      </c>
      <c r="N49" s="382"/>
      <c r="O49" s="380">
        <v>-48057</v>
      </c>
      <c r="P49" s="380">
        <v>-59443</v>
      </c>
    </row>
    <row r="50" spans="1:16" x14ac:dyDescent="0.25">
      <c r="I50" s="382" t="s">
        <v>60</v>
      </c>
      <c r="J50" s="65"/>
      <c r="K50" s="380">
        <v>62442</v>
      </c>
      <c r="L50" s="380"/>
      <c r="M50" s="383">
        <v>68232</v>
      </c>
      <c r="N50" s="382"/>
      <c r="O50" s="380">
        <v>-28785</v>
      </c>
      <c r="P50" s="380">
        <v>-32872</v>
      </c>
    </row>
    <row r="51" spans="1:16" x14ac:dyDescent="0.25">
      <c r="I51" s="385" t="s">
        <v>236</v>
      </c>
      <c r="J51" s="96"/>
      <c r="K51" s="384">
        <v>43057</v>
      </c>
      <c r="L51" s="384"/>
      <c r="M51" s="384">
        <v>59844</v>
      </c>
      <c r="N51" s="385"/>
      <c r="O51" s="381">
        <v>-16684</v>
      </c>
      <c r="P51" s="381">
        <v>-23732</v>
      </c>
    </row>
    <row r="53" spans="1:16" x14ac:dyDescent="0.25">
      <c r="A53" s="374" t="s">
        <v>378</v>
      </c>
      <c r="J53" s="14" t="s">
        <v>379</v>
      </c>
    </row>
    <row r="54" spans="1:16" x14ac:dyDescent="0.25">
      <c r="J54" s="8" t="s">
        <v>362</v>
      </c>
      <c r="K54" s="8"/>
      <c r="L54" s="8"/>
      <c r="M54" s="8"/>
    </row>
    <row r="55" spans="1:16" x14ac:dyDescent="0.25">
      <c r="J55" s="8" t="s">
        <v>217</v>
      </c>
      <c r="K55" s="8" t="s">
        <v>205</v>
      </c>
      <c r="L55" s="8" t="s">
        <v>206</v>
      </c>
      <c r="M55" s="8"/>
    </row>
    <row r="56" spans="1:16" x14ac:dyDescent="0.25">
      <c r="J56" s="3">
        <v>-19</v>
      </c>
      <c r="K56" s="383">
        <v>15</v>
      </c>
      <c r="L56" s="386">
        <v>6</v>
      </c>
      <c r="M56" s="8"/>
    </row>
    <row r="57" spans="1:16" x14ac:dyDescent="0.25">
      <c r="J57" s="3" t="s">
        <v>48</v>
      </c>
      <c r="K57" s="383">
        <v>250</v>
      </c>
      <c r="L57" s="386">
        <v>81</v>
      </c>
      <c r="M57" s="8"/>
    </row>
    <row r="58" spans="1:16" x14ac:dyDescent="0.25">
      <c r="J58" s="3" t="s">
        <v>49</v>
      </c>
      <c r="K58" s="383">
        <v>871</v>
      </c>
      <c r="L58" s="387">
        <v>466</v>
      </c>
      <c r="M58" s="8"/>
    </row>
    <row r="59" spans="1:16" x14ac:dyDescent="0.25">
      <c r="J59" s="3" t="s">
        <v>50</v>
      </c>
      <c r="K59" s="383">
        <v>1513</v>
      </c>
      <c r="L59" s="388">
        <v>1153</v>
      </c>
      <c r="M59" s="8"/>
    </row>
    <row r="60" spans="1:16" x14ac:dyDescent="0.25">
      <c r="J60" s="3" t="s">
        <v>51</v>
      </c>
      <c r="K60" s="389">
        <v>1835</v>
      </c>
      <c r="L60" s="387">
        <v>1690</v>
      </c>
      <c r="M60" s="8"/>
    </row>
    <row r="61" spans="1:16" x14ac:dyDescent="0.25">
      <c r="J61" s="3" t="s">
        <v>52</v>
      </c>
      <c r="K61" s="383">
        <v>2099</v>
      </c>
      <c r="L61" s="387">
        <v>2144</v>
      </c>
      <c r="M61" s="8"/>
    </row>
    <row r="62" spans="1:16" x14ac:dyDescent="0.25">
      <c r="J62" s="3" t="s">
        <v>53</v>
      </c>
      <c r="K62" s="383">
        <v>1385</v>
      </c>
      <c r="L62" s="387">
        <v>1666</v>
      </c>
      <c r="M62" s="8"/>
    </row>
    <row r="63" spans="1:16" x14ac:dyDescent="0.25">
      <c r="J63" s="3" t="s">
        <v>54</v>
      </c>
      <c r="K63" s="383">
        <v>821</v>
      </c>
      <c r="L63" s="387">
        <v>1079</v>
      </c>
      <c r="M63" s="8"/>
    </row>
    <row r="64" spans="1:16" x14ac:dyDescent="0.25">
      <c r="J64" s="3" t="s">
        <v>55</v>
      </c>
      <c r="K64" s="383">
        <v>368</v>
      </c>
      <c r="L64" s="387">
        <v>652</v>
      </c>
      <c r="M64" s="8"/>
    </row>
    <row r="65" spans="1:13" x14ac:dyDescent="0.25">
      <c r="J65" s="3" t="s">
        <v>256</v>
      </c>
      <c r="K65" s="383">
        <v>309</v>
      </c>
      <c r="L65" s="387">
        <v>529</v>
      </c>
      <c r="M65" s="8"/>
    </row>
    <row r="71" spans="1:13" x14ac:dyDescent="0.25">
      <c r="A71" s="374" t="s">
        <v>380</v>
      </c>
    </row>
    <row r="72" spans="1:13" x14ac:dyDescent="0.25">
      <c r="J72" s="14" t="s">
        <v>381</v>
      </c>
    </row>
    <row r="73" spans="1:13" x14ac:dyDescent="0.25">
      <c r="J73" s="8" t="s">
        <v>218</v>
      </c>
      <c r="K73" s="398" t="s">
        <v>205</v>
      </c>
      <c r="L73" s="398" t="s">
        <v>206</v>
      </c>
    </row>
    <row r="74" spans="1:13" x14ac:dyDescent="0.25">
      <c r="J74" s="399">
        <v>0</v>
      </c>
      <c r="K74" s="153">
        <v>43.150684931506852</v>
      </c>
      <c r="L74" s="153">
        <v>56.849315068493155</v>
      </c>
    </row>
    <row r="75" spans="1:13" x14ac:dyDescent="0.25">
      <c r="J75" s="399" t="s">
        <v>219</v>
      </c>
      <c r="K75" s="153">
        <v>47.692307692307693</v>
      </c>
      <c r="L75" s="153">
        <v>52.307692307692314</v>
      </c>
    </row>
    <row r="76" spans="1:13" x14ac:dyDescent="0.25">
      <c r="J76" s="399" t="s">
        <v>216</v>
      </c>
      <c r="K76" s="153">
        <v>50</v>
      </c>
      <c r="L76" s="153">
        <v>50</v>
      </c>
    </row>
    <row r="77" spans="1:13" x14ac:dyDescent="0.25">
      <c r="J77" s="399" t="s">
        <v>46</v>
      </c>
      <c r="K77" s="153">
        <v>37.5</v>
      </c>
      <c r="L77" s="153">
        <v>62.5</v>
      </c>
    </row>
    <row r="78" spans="1:13" x14ac:dyDescent="0.25">
      <c r="J78" s="399" t="s">
        <v>47</v>
      </c>
      <c r="K78" s="153">
        <v>40.229885057471265</v>
      </c>
      <c r="L78" s="153">
        <v>59.770114942528743</v>
      </c>
    </row>
    <row r="79" spans="1:13" x14ac:dyDescent="0.25">
      <c r="J79" s="399" t="s">
        <v>48</v>
      </c>
      <c r="K79" s="153">
        <v>20.915032679738562</v>
      </c>
      <c r="L79" s="153">
        <v>79.084967320261441</v>
      </c>
    </row>
    <row r="80" spans="1:13" x14ac:dyDescent="0.25">
      <c r="J80" s="399" t="s">
        <v>49</v>
      </c>
      <c r="K80" s="153">
        <v>28.504672897196258</v>
      </c>
      <c r="L80" s="153">
        <v>71.495327102803742</v>
      </c>
    </row>
    <row r="81" spans="10:12" x14ac:dyDescent="0.25">
      <c r="J81" s="399" t="s">
        <v>50</v>
      </c>
      <c r="K81" s="153">
        <v>27.659574468085108</v>
      </c>
      <c r="L81" s="153">
        <v>72.340425531914903</v>
      </c>
    </row>
    <row r="82" spans="10:12" x14ac:dyDescent="0.25">
      <c r="J82" s="399" t="s">
        <v>51</v>
      </c>
      <c r="K82" s="153">
        <v>27.915869980879542</v>
      </c>
      <c r="L82" s="153">
        <v>72.084130019120465</v>
      </c>
    </row>
    <row r="83" spans="10:12" x14ac:dyDescent="0.25">
      <c r="J83" s="399" t="s">
        <v>52</v>
      </c>
      <c r="K83" s="153">
        <v>32.170542635658919</v>
      </c>
      <c r="L83" s="153">
        <v>67.829457364341081</v>
      </c>
    </row>
    <row r="84" spans="10:12" x14ac:dyDescent="0.25">
      <c r="J84" s="399" t="s">
        <v>53</v>
      </c>
      <c r="K84" s="153">
        <v>28.669527896995707</v>
      </c>
      <c r="L84" s="153">
        <v>71.330472103004297</v>
      </c>
    </row>
    <row r="85" spans="10:12" x14ac:dyDescent="0.25">
      <c r="J85" s="399" t="s">
        <v>54</v>
      </c>
      <c r="K85" s="153">
        <v>30.114566284779048</v>
      </c>
      <c r="L85" s="153">
        <v>69.885433715220941</v>
      </c>
    </row>
    <row r="86" spans="10:12" x14ac:dyDescent="0.25">
      <c r="J86" s="399" t="s">
        <v>55</v>
      </c>
      <c r="K86" s="153">
        <v>29.820317899101589</v>
      </c>
      <c r="L86" s="153">
        <v>70.179682100898404</v>
      </c>
    </row>
    <row r="87" spans="10:12" x14ac:dyDescent="0.25">
      <c r="J87" s="399" t="s">
        <v>56</v>
      </c>
      <c r="K87" s="153">
        <v>31.231547870097003</v>
      </c>
      <c r="L87" s="153">
        <v>68.768452129902997</v>
      </c>
    </row>
    <row r="88" spans="10:12" x14ac:dyDescent="0.25">
      <c r="J88" s="399" t="s">
        <v>57</v>
      </c>
      <c r="K88" s="153">
        <v>34.361667213652773</v>
      </c>
      <c r="L88" s="153">
        <v>65.638332786347235</v>
      </c>
    </row>
    <row r="89" spans="10:12" x14ac:dyDescent="0.25">
      <c r="J89" s="399" t="s">
        <v>58</v>
      </c>
      <c r="K89" s="153">
        <v>40.700934579439249</v>
      </c>
      <c r="L89" s="153">
        <v>59.299065420560751</v>
      </c>
    </row>
    <row r="90" spans="10:12" x14ac:dyDescent="0.25">
      <c r="J90" s="399" t="s">
        <v>59</v>
      </c>
      <c r="K90" s="153">
        <v>49.486028666570149</v>
      </c>
      <c r="L90" s="153">
        <v>50.513971333429851</v>
      </c>
    </row>
    <row r="91" spans="10:12" x14ac:dyDescent="0.25">
      <c r="J91" s="399" t="s">
        <v>60</v>
      </c>
      <c r="K91" s="153">
        <v>59.946879150066401</v>
      </c>
      <c r="L91" s="153">
        <v>40.053120849933599</v>
      </c>
    </row>
    <row r="92" spans="10:12" x14ac:dyDescent="0.25">
      <c r="J92" s="399" t="s">
        <v>236</v>
      </c>
      <c r="K92" s="153">
        <v>69.695585996955856</v>
      </c>
      <c r="L92" s="153">
        <v>30.30441400304414</v>
      </c>
    </row>
    <row r="103" spans="1:11" x14ac:dyDescent="0.25">
      <c r="A103" s="374" t="s">
        <v>382</v>
      </c>
      <c r="I103" s="14" t="s">
        <v>383</v>
      </c>
    </row>
    <row r="104" spans="1:11" ht="14" x14ac:dyDescent="0.3">
      <c r="I104" s="84" t="s">
        <v>317</v>
      </c>
      <c r="J104" s="2"/>
      <c r="K104" s="2"/>
    </row>
    <row r="105" spans="1:11" ht="14" x14ac:dyDescent="0.3">
      <c r="I105" s="85" t="s">
        <v>318</v>
      </c>
      <c r="J105" s="2"/>
      <c r="K105" s="2"/>
    </row>
    <row r="106" spans="1:11" x14ac:dyDescent="0.25">
      <c r="I106" s="8"/>
      <c r="J106" s="8" t="s">
        <v>205</v>
      </c>
      <c r="K106" s="8" t="s">
        <v>206</v>
      </c>
    </row>
    <row r="107" spans="1:11" x14ac:dyDescent="0.25">
      <c r="I107" s="10">
        <v>2004</v>
      </c>
      <c r="J107" s="83">
        <v>77.83</v>
      </c>
      <c r="K107" s="83">
        <v>70.290000000000006</v>
      </c>
    </row>
    <row r="108" spans="1:11" x14ac:dyDescent="0.25">
      <c r="I108" s="10">
        <v>2005</v>
      </c>
      <c r="J108" s="83">
        <v>77.900000000000006</v>
      </c>
      <c r="K108" s="83">
        <v>70.11</v>
      </c>
    </row>
    <row r="109" spans="1:11" x14ac:dyDescent="0.25">
      <c r="I109" s="10">
        <v>2006</v>
      </c>
      <c r="J109" s="83">
        <v>78.2</v>
      </c>
      <c r="K109" s="83">
        <v>70.400000000000006</v>
      </c>
    </row>
    <row r="110" spans="1:11" x14ac:dyDescent="0.25">
      <c r="I110" s="10">
        <v>2007</v>
      </c>
      <c r="J110" s="83">
        <v>78.08</v>
      </c>
      <c r="K110" s="83">
        <v>70.510000000000005</v>
      </c>
    </row>
    <row r="111" spans="1:11" x14ac:dyDescent="0.25">
      <c r="I111" s="10">
        <v>2008</v>
      </c>
      <c r="J111" s="83">
        <v>78.73</v>
      </c>
      <c r="K111" s="83">
        <v>70.849999999999994</v>
      </c>
    </row>
    <row r="112" spans="1:11" x14ac:dyDescent="0.25">
      <c r="I112" s="10">
        <v>2009</v>
      </c>
      <c r="J112" s="83">
        <v>78.739999999999995</v>
      </c>
      <c r="K112" s="83">
        <v>71.27</v>
      </c>
    </row>
    <row r="113" spans="9:11" x14ac:dyDescent="0.25">
      <c r="I113" s="10">
        <v>2010</v>
      </c>
      <c r="J113" s="83">
        <v>78.84</v>
      </c>
      <c r="K113" s="83">
        <v>71.62</v>
      </c>
    </row>
    <row r="114" spans="9:11" x14ac:dyDescent="0.25">
      <c r="I114" s="10">
        <v>2011</v>
      </c>
      <c r="J114" s="8">
        <v>79.349999999999994</v>
      </c>
      <c r="K114" s="8">
        <v>72.17</v>
      </c>
    </row>
    <row r="115" spans="9:11" x14ac:dyDescent="0.25">
      <c r="I115" s="10">
        <v>2012</v>
      </c>
      <c r="J115" s="8">
        <v>79.45</v>
      </c>
      <c r="K115" s="8">
        <v>72.47</v>
      </c>
    </row>
    <row r="116" spans="9:11" x14ac:dyDescent="0.25">
      <c r="I116" s="10">
        <v>2013</v>
      </c>
      <c r="J116" s="83">
        <v>79.61</v>
      </c>
      <c r="K116" s="83">
        <v>72.900000000000006</v>
      </c>
    </row>
    <row r="117" spans="9:11" x14ac:dyDescent="0.25">
      <c r="I117" s="10">
        <v>2014</v>
      </c>
      <c r="J117" s="83">
        <v>80</v>
      </c>
      <c r="K117" s="83">
        <v>73.19</v>
      </c>
    </row>
    <row r="118" spans="9:11" x14ac:dyDescent="0.25">
      <c r="I118" s="10">
        <v>2015</v>
      </c>
      <c r="J118" s="83">
        <v>79.73</v>
      </c>
      <c r="K118" s="83">
        <v>73.03</v>
      </c>
    </row>
    <row r="119" spans="9:11" x14ac:dyDescent="0.25">
      <c r="I119" s="10">
        <v>2016</v>
      </c>
      <c r="J119" s="83">
        <v>80.41</v>
      </c>
      <c r="K119" s="83">
        <v>73.709999999999994</v>
      </c>
    </row>
    <row r="120" spans="9:11" x14ac:dyDescent="0.25">
      <c r="I120" s="10">
        <v>2017</v>
      </c>
      <c r="J120" s="83">
        <v>80.34</v>
      </c>
      <c r="K120" s="83">
        <v>73.75</v>
      </c>
    </row>
    <row r="121" spans="9:11" x14ac:dyDescent="0.25">
      <c r="I121" s="10">
        <v>2018</v>
      </c>
      <c r="J121" s="83">
        <v>80.349999999999994</v>
      </c>
      <c r="K121" s="83">
        <v>73.709999999999994</v>
      </c>
    </row>
    <row r="122" spans="9:11" x14ac:dyDescent="0.25">
      <c r="I122" s="10">
        <v>2019</v>
      </c>
      <c r="J122" s="83">
        <v>80.84</v>
      </c>
      <c r="K122" s="83">
        <v>74.31</v>
      </c>
    </row>
    <row r="130" spans="1:19" x14ac:dyDescent="0.25">
      <c r="A130" s="374" t="s">
        <v>384</v>
      </c>
      <c r="I130" s="14" t="s">
        <v>385</v>
      </c>
    </row>
    <row r="132" spans="1:19" x14ac:dyDescent="0.25">
      <c r="I132" s="84">
        <v>2010</v>
      </c>
      <c r="J132" s="84">
        <v>2011</v>
      </c>
      <c r="K132" s="84">
        <v>2012</v>
      </c>
      <c r="L132" s="84">
        <v>2013</v>
      </c>
      <c r="M132" s="84">
        <v>2014</v>
      </c>
      <c r="N132" s="401">
        <v>2015</v>
      </c>
      <c r="O132" s="401">
        <v>2016</v>
      </c>
      <c r="P132" s="401">
        <v>2017</v>
      </c>
      <c r="Q132" s="401">
        <v>2018</v>
      </c>
      <c r="R132" s="401">
        <v>2019</v>
      </c>
      <c r="S132" s="8"/>
    </row>
    <row r="133" spans="1:19" x14ac:dyDescent="0.25">
      <c r="I133" s="400">
        <v>27.31</v>
      </c>
      <c r="J133" s="400">
        <v>27.78</v>
      </c>
      <c r="K133" s="400">
        <v>27.29</v>
      </c>
      <c r="L133" s="400">
        <v>27.43</v>
      </c>
      <c r="M133" s="400">
        <v>27.61</v>
      </c>
      <c r="N133" s="400">
        <v>27.73</v>
      </c>
      <c r="O133" s="400">
        <v>27.78</v>
      </c>
      <c r="P133" s="400">
        <v>27.84</v>
      </c>
      <c r="Q133" s="400">
        <v>27.98</v>
      </c>
      <c r="R133" s="400">
        <v>28.09</v>
      </c>
      <c r="S133" s="8"/>
    </row>
    <row r="157" spans="1:19" x14ac:dyDescent="0.25">
      <c r="A157" s="374" t="s">
        <v>386</v>
      </c>
      <c r="I157" s="8" t="s">
        <v>387</v>
      </c>
    </row>
    <row r="159" spans="1:19" x14ac:dyDescent="0.25">
      <c r="I159" s="138" t="s">
        <v>274</v>
      </c>
      <c r="J159" s="138"/>
      <c r="K159" s="138"/>
      <c r="L159" s="138"/>
      <c r="M159" s="411"/>
      <c r="N159" s="412"/>
      <c r="O159" s="412"/>
      <c r="P159" s="412"/>
      <c r="Q159" s="138"/>
      <c r="R159" s="138"/>
      <c r="S159" s="138"/>
    </row>
    <row r="160" spans="1:19" x14ac:dyDescent="0.25">
      <c r="H160" s="412"/>
      <c r="I160" s="8"/>
      <c r="J160" s="8">
        <v>2010</v>
      </c>
      <c r="K160" s="8">
        <v>2011</v>
      </c>
      <c r="L160" s="8">
        <v>2012</v>
      </c>
      <c r="M160" s="8">
        <v>2013</v>
      </c>
      <c r="N160" s="8">
        <v>2014</v>
      </c>
      <c r="O160" s="8">
        <v>2015</v>
      </c>
      <c r="P160" s="8">
        <v>2016</v>
      </c>
      <c r="Q160" s="8">
        <v>2017</v>
      </c>
      <c r="R160" s="8">
        <v>2018</v>
      </c>
      <c r="S160" s="8">
        <v>2019</v>
      </c>
    </row>
    <row r="161" spans="8:19" x14ac:dyDescent="0.25">
      <c r="H161" s="8"/>
      <c r="I161" s="418" t="s">
        <v>275</v>
      </c>
      <c r="J161" s="413">
        <v>17218</v>
      </c>
      <c r="K161" s="414">
        <v>16872</v>
      </c>
      <c r="L161" s="414">
        <v>16377</v>
      </c>
      <c r="M161" s="414">
        <v>16347</v>
      </c>
      <c r="N161" s="414">
        <v>15615</v>
      </c>
      <c r="O161" s="414">
        <v>15637</v>
      </c>
      <c r="P161" s="414">
        <v>15277</v>
      </c>
      <c r="Q161" s="414">
        <v>14521</v>
      </c>
      <c r="R161" s="414">
        <v>13924</v>
      </c>
      <c r="S161" s="414">
        <v>13760</v>
      </c>
    </row>
    <row r="162" spans="8:19" x14ac:dyDescent="0.25">
      <c r="H162" s="417"/>
      <c r="I162" s="149" t="s">
        <v>276</v>
      </c>
      <c r="J162" s="415">
        <v>12582</v>
      </c>
      <c r="K162" s="414">
        <v>11789</v>
      </c>
      <c r="L162" s="414">
        <v>11214</v>
      </c>
      <c r="M162" s="414">
        <v>11105</v>
      </c>
      <c r="N162" s="414">
        <v>10582</v>
      </c>
      <c r="O162" s="414">
        <v>10058</v>
      </c>
      <c r="P162" s="414">
        <v>9390</v>
      </c>
      <c r="Q162" s="414">
        <v>9083</v>
      </c>
      <c r="R162" s="414">
        <v>9039</v>
      </c>
      <c r="S162" s="414">
        <v>6682</v>
      </c>
    </row>
    <row r="184" spans="1:11" x14ac:dyDescent="0.25">
      <c r="A184" s="374" t="s">
        <v>388</v>
      </c>
      <c r="I184" s="8" t="s">
        <v>389</v>
      </c>
    </row>
    <row r="186" spans="1:11" x14ac:dyDescent="0.25">
      <c r="I186" s="8" t="s">
        <v>366</v>
      </c>
      <c r="J186" s="8"/>
      <c r="K186" s="8"/>
    </row>
    <row r="187" spans="1:11" x14ac:dyDescent="0.25">
      <c r="I187" s="8"/>
      <c r="J187" s="8"/>
      <c r="K187" s="8"/>
    </row>
    <row r="188" spans="1:11" x14ac:dyDescent="0.25">
      <c r="I188" s="8" t="s">
        <v>269</v>
      </c>
      <c r="J188" s="416">
        <v>5941</v>
      </c>
      <c r="K188" s="8"/>
    </row>
    <row r="189" spans="1:11" x14ac:dyDescent="0.25">
      <c r="I189" s="8" t="s">
        <v>270</v>
      </c>
      <c r="J189" s="8"/>
      <c r="K189" s="8"/>
    </row>
    <row r="190" spans="1:11" x14ac:dyDescent="0.25">
      <c r="I190" s="8" t="s">
        <v>271</v>
      </c>
      <c r="J190" s="383">
        <v>6798</v>
      </c>
      <c r="K190" s="8"/>
    </row>
    <row r="191" spans="1:11" x14ac:dyDescent="0.25">
      <c r="I191" s="8" t="s">
        <v>272</v>
      </c>
      <c r="J191" s="383">
        <v>968</v>
      </c>
      <c r="K191" s="8"/>
    </row>
    <row r="192" spans="1:11" x14ac:dyDescent="0.25">
      <c r="I192" s="8" t="s">
        <v>278</v>
      </c>
      <c r="J192" s="383">
        <v>53</v>
      </c>
      <c r="K192" s="8"/>
    </row>
    <row r="193" spans="9:10" ht="14.5" x14ac:dyDescent="0.35">
      <c r="I193" s="247"/>
      <c r="J193" s="285"/>
    </row>
  </sheetData>
  <pageMargins left="0.7" right="0.7" top="0.75" bottom="0.75" header="0.3" footer="0.3"/>
  <pageSetup paperSize="9" scale="77" orientation="portrait" r:id="rId1"/>
  <rowBreaks count="2" manualBreakCount="2">
    <brk id="68" max="16383" man="1"/>
    <brk id="129" max="16383" man="1"/>
  </rowBreaks>
  <colBreaks count="1" manualBreakCount="1">
    <brk id="8" max="20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view="pageBreakPreview" zoomScale="80" zoomScaleNormal="80" zoomScaleSheetLayoutView="80" workbookViewId="0">
      <selection activeCell="I18" sqref="I18"/>
    </sheetView>
  </sheetViews>
  <sheetFormatPr defaultRowHeight="15" customHeight="1" x14ac:dyDescent="0.35"/>
  <cols>
    <col min="1" max="1" width="1.6328125" style="247" customWidth="1"/>
    <col min="2" max="2" width="46" style="247" customWidth="1"/>
    <col min="3" max="4" width="9.36328125" style="247" customWidth="1"/>
    <col min="5" max="5" width="10.54296875" style="247" customWidth="1"/>
    <col min="6" max="7" width="11.453125" style="247" customWidth="1"/>
    <col min="8" max="9" width="12.36328125" style="247" customWidth="1"/>
    <col min="10" max="11" width="9.36328125" style="247" customWidth="1"/>
    <col min="12" max="12" width="10.54296875" style="247" customWidth="1"/>
    <col min="13" max="14" width="11.453125" style="247" customWidth="1"/>
    <col min="15" max="15" width="46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3"/>
      <c r="C1" s="244"/>
      <c r="D1" s="245"/>
      <c r="E1" s="245"/>
      <c r="F1" s="245"/>
      <c r="G1" s="245"/>
      <c r="H1" s="243"/>
      <c r="I1" s="245"/>
      <c r="J1" s="245"/>
      <c r="K1" s="245"/>
      <c r="L1" s="246"/>
      <c r="M1" s="245"/>
      <c r="N1" s="243"/>
      <c r="O1" s="243"/>
      <c r="P1" s="244"/>
    </row>
    <row r="2" spans="1:16" ht="15" customHeight="1" x14ac:dyDescent="0.35">
      <c r="A2" s="243"/>
      <c r="B2" s="243"/>
      <c r="C2" s="244"/>
      <c r="D2" s="245"/>
      <c r="E2" s="245"/>
      <c r="F2" s="245"/>
      <c r="G2" s="245"/>
      <c r="H2" s="243"/>
      <c r="I2" s="245"/>
      <c r="J2" s="245"/>
      <c r="K2" s="245"/>
      <c r="L2" s="246"/>
      <c r="M2" s="245"/>
      <c r="N2" s="243"/>
      <c r="O2" s="243"/>
      <c r="P2" s="244"/>
    </row>
    <row r="3" spans="1:16" ht="15" customHeight="1" x14ac:dyDescent="0.35">
      <c r="A3" s="243"/>
      <c r="B3" s="422" t="s">
        <v>214</v>
      </c>
      <c r="C3" s="340"/>
      <c r="D3" s="245"/>
      <c r="E3" s="245"/>
      <c r="F3" s="245"/>
      <c r="G3" s="245"/>
      <c r="H3" s="248"/>
      <c r="I3" s="248"/>
      <c r="J3" s="429" t="s">
        <v>213</v>
      </c>
      <c r="K3" s="429"/>
      <c r="L3" s="429"/>
      <c r="M3" s="429"/>
      <c r="N3" s="429"/>
      <c r="O3" s="429"/>
      <c r="P3" s="436"/>
    </row>
    <row r="4" spans="1:16" ht="15" customHeight="1" x14ac:dyDescent="0.35">
      <c r="A4" s="243"/>
      <c r="B4" s="422"/>
      <c r="C4" s="340"/>
      <c r="D4" s="245"/>
      <c r="E4" s="245"/>
      <c r="F4" s="245"/>
      <c r="G4" s="245"/>
      <c r="H4" s="248"/>
      <c r="I4" s="248"/>
      <c r="J4" s="429"/>
      <c r="K4" s="429"/>
      <c r="L4" s="429"/>
      <c r="M4" s="429"/>
      <c r="N4" s="429"/>
      <c r="O4" s="429"/>
      <c r="P4" s="436"/>
    </row>
    <row r="5" spans="1:16" ht="15" customHeight="1" thickBot="1" x14ac:dyDescent="0.4">
      <c r="A5" s="243"/>
      <c r="B5" s="243"/>
      <c r="C5" s="234"/>
      <c r="D5" s="234"/>
      <c r="E5" s="234"/>
      <c r="F5" s="234"/>
      <c r="G5" s="245"/>
      <c r="H5" s="243"/>
      <c r="I5" s="234"/>
      <c r="J5" s="234"/>
      <c r="K5" s="234"/>
      <c r="L5" s="235"/>
      <c r="M5" s="245"/>
      <c r="N5" s="243"/>
      <c r="O5" s="243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26" t="s">
        <v>1</v>
      </c>
      <c r="C7" s="426"/>
      <c r="D7" s="426"/>
      <c r="E7" s="426"/>
      <c r="F7" s="426"/>
      <c r="G7" s="426"/>
      <c r="H7" s="426"/>
      <c r="J7" s="425" t="s">
        <v>188</v>
      </c>
      <c r="K7" s="425"/>
      <c r="L7" s="425"/>
      <c r="M7" s="425"/>
      <c r="N7" s="425"/>
      <c r="O7" s="364"/>
    </row>
    <row r="8" spans="1:16" ht="15" customHeight="1" x14ac:dyDescent="0.35">
      <c r="A8" s="249"/>
      <c r="B8" s="426"/>
      <c r="C8" s="426"/>
      <c r="D8" s="426"/>
      <c r="E8" s="426"/>
      <c r="F8" s="426"/>
      <c r="G8" s="426"/>
      <c r="H8" s="426"/>
      <c r="I8" s="364"/>
      <c r="J8" s="426"/>
      <c r="K8" s="426"/>
      <c r="L8" s="426"/>
      <c r="M8" s="426"/>
      <c r="N8" s="426"/>
      <c r="O8" s="364"/>
    </row>
    <row r="9" spans="1:16" ht="15" customHeight="1" x14ac:dyDescent="0.35">
      <c r="A9" s="249"/>
      <c r="B9" s="250"/>
    </row>
    <row r="10" spans="1:16" ht="15" customHeight="1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</row>
    <row r="11" spans="1:16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3"/>
      <c r="J11" s="13"/>
      <c r="K11" s="13"/>
      <c r="L11" s="13"/>
      <c r="M11" s="13"/>
      <c r="N11" s="13"/>
      <c r="O11" s="13"/>
    </row>
    <row r="12" spans="1:16" ht="15" customHeight="1" x14ac:dyDescent="0.35">
      <c r="A12" s="249"/>
      <c r="B12" s="251" t="s">
        <v>189</v>
      </c>
      <c r="C12" s="156">
        <v>2780170</v>
      </c>
      <c r="D12" s="156">
        <v>2783659</v>
      </c>
      <c r="E12" s="156">
        <v>2786606</v>
      </c>
      <c r="F12" s="156">
        <v>2789344</v>
      </c>
      <c r="G12" s="156">
        <v>2792523</v>
      </c>
      <c r="H12" s="38"/>
      <c r="I12" s="38"/>
      <c r="J12" s="58">
        <v>2646082</v>
      </c>
      <c r="K12" s="58">
        <v>2651684</v>
      </c>
      <c r="L12" s="58">
        <v>2656514</v>
      </c>
      <c r="M12" s="58">
        <v>2661077</v>
      </c>
      <c r="N12" s="58">
        <v>2665350</v>
      </c>
      <c r="O12" s="341" t="s">
        <v>22</v>
      </c>
    </row>
    <row r="13" spans="1:16" ht="15" customHeight="1" x14ac:dyDescent="0.35">
      <c r="A13" s="249"/>
      <c r="B13" s="41" t="s">
        <v>221</v>
      </c>
      <c r="C13" s="57">
        <v>2779596</v>
      </c>
      <c r="D13" s="57">
        <v>2781915</v>
      </c>
      <c r="E13" s="57">
        <v>2785132</v>
      </c>
      <c r="F13" s="57">
        <v>2787975</v>
      </c>
      <c r="G13" s="57">
        <v>2790933</v>
      </c>
      <c r="H13" s="37"/>
      <c r="I13" s="38"/>
      <c r="J13" s="59">
        <v>2644205</v>
      </c>
      <c r="K13" s="59">
        <v>2648883</v>
      </c>
      <c r="L13" s="59">
        <v>2654099</v>
      </c>
      <c r="M13" s="59">
        <v>2658795</v>
      </c>
      <c r="N13" s="342">
        <v>2663214</v>
      </c>
      <c r="O13" s="225" t="s">
        <v>222</v>
      </c>
    </row>
    <row r="14" spans="1:16" ht="15" customHeight="1" x14ac:dyDescent="0.35">
      <c r="A14" s="249"/>
      <c r="B14" s="41" t="s">
        <v>12</v>
      </c>
      <c r="C14" s="163">
        <v>27033</v>
      </c>
      <c r="D14" s="163">
        <v>28146</v>
      </c>
      <c r="E14" s="163">
        <v>28272</v>
      </c>
      <c r="F14" s="163">
        <v>28050</v>
      </c>
      <c r="G14" s="163">
        <v>27984</v>
      </c>
      <c r="H14" s="37"/>
      <c r="I14" s="38"/>
      <c r="J14" s="58">
        <v>28753</v>
      </c>
      <c r="K14" s="58">
        <v>29571</v>
      </c>
      <c r="L14" s="58">
        <v>29856</v>
      </c>
      <c r="M14" s="58">
        <v>29758</v>
      </c>
      <c r="N14" s="58">
        <v>29232</v>
      </c>
      <c r="O14" s="225" t="s">
        <v>23</v>
      </c>
    </row>
    <row r="15" spans="1:16" ht="15" customHeight="1" x14ac:dyDescent="0.35">
      <c r="A15" s="249"/>
      <c r="B15" s="38" t="s">
        <v>13</v>
      </c>
      <c r="C15" s="58">
        <v>26934</v>
      </c>
      <c r="D15" s="58">
        <v>28078</v>
      </c>
      <c r="E15" s="58">
        <v>28196</v>
      </c>
      <c r="F15" s="58">
        <v>27965</v>
      </c>
      <c r="G15" s="58">
        <v>27911</v>
      </c>
      <c r="H15" s="38"/>
      <c r="I15" s="38"/>
      <c r="J15" s="58">
        <v>28668</v>
      </c>
      <c r="K15" s="58">
        <v>29479</v>
      </c>
      <c r="L15" s="58">
        <v>29773</v>
      </c>
      <c r="M15" s="58">
        <v>29674</v>
      </c>
      <c r="N15" s="58">
        <v>29143</v>
      </c>
      <c r="O15" s="225" t="s">
        <v>24</v>
      </c>
    </row>
    <row r="16" spans="1:16" ht="15" customHeight="1" x14ac:dyDescent="0.35">
      <c r="A16" s="249"/>
      <c r="B16" s="41" t="s">
        <v>14</v>
      </c>
      <c r="C16" s="57">
        <v>26364</v>
      </c>
      <c r="D16" s="57">
        <v>25587</v>
      </c>
      <c r="E16" s="57">
        <v>26425</v>
      </c>
      <c r="F16" s="57">
        <v>26516</v>
      </c>
      <c r="G16" s="57">
        <v>25829</v>
      </c>
      <c r="H16" s="38"/>
      <c r="I16" s="38"/>
      <c r="J16" s="58">
        <v>27462</v>
      </c>
      <c r="K16" s="58">
        <v>26764</v>
      </c>
      <c r="L16" s="58">
        <v>27489</v>
      </c>
      <c r="M16" s="58">
        <v>27777</v>
      </c>
      <c r="N16" s="58">
        <v>27405</v>
      </c>
      <c r="O16" s="225" t="s">
        <v>25</v>
      </c>
    </row>
    <row r="17" spans="1:16" ht="15" customHeight="1" x14ac:dyDescent="0.35">
      <c r="A17" s="249"/>
      <c r="B17" s="41" t="s">
        <v>15</v>
      </c>
      <c r="C17" s="57">
        <v>570</v>
      </c>
      <c r="D17" s="57">
        <v>2491</v>
      </c>
      <c r="E17" s="57">
        <v>1771</v>
      </c>
      <c r="F17" s="57">
        <v>1449</v>
      </c>
      <c r="G17" s="57">
        <v>2082</v>
      </c>
      <c r="H17" s="38"/>
      <c r="I17" s="38"/>
      <c r="J17" s="59">
        <v>1206</v>
      </c>
      <c r="K17" s="59">
        <v>2715</v>
      </c>
      <c r="L17" s="59">
        <v>2284</v>
      </c>
      <c r="M17" s="59">
        <v>1897</v>
      </c>
      <c r="N17" s="59">
        <v>1738</v>
      </c>
      <c r="O17" s="225" t="s">
        <v>38</v>
      </c>
    </row>
    <row r="18" spans="1:16" ht="15" customHeight="1" x14ac:dyDescent="0.35">
      <c r="A18" s="249"/>
      <c r="B18" s="41" t="s">
        <v>16</v>
      </c>
      <c r="C18" s="42">
        <v>2895</v>
      </c>
      <c r="D18" s="42">
        <v>3264</v>
      </c>
      <c r="E18" s="42">
        <v>3277</v>
      </c>
      <c r="F18" s="42">
        <v>3307</v>
      </c>
      <c r="G18" s="42">
        <v>3168</v>
      </c>
      <c r="I18" s="38"/>
      <c r="J18" s="58">
        <v>4102</v>
      </c>
      <c r="K18" s="58">
        <v>4422</v>
      </c>
      <c r="L18" s="58">
        <v>3911</v>
      </c>
      <c r="M18" s="58">
        <v>3946</v>
      </c>
      <c r="N18" s="58">
        <v>3848</v>
      </c>
      <c r="O18" s="225" t="s">
        <v>26</v>
      </c>
    </row>
    <row r="19" spans="1:16" ht="15" customHeight="1" x14ac:dyDescent="0.35">
      <c r="A19" s="249"/>
      <c r="B19" s="49" t="s">
        <v>17</v>
      </c>
      <c r="C19" s="37">
        <v>2316</v>
      </c>
      <c r="D19" s="37">
        <v>2266</v>
      </c>
      <c r="E19" s="37">
        <v>2101</v>
      </c>
      <c r="F19" s="37">
        <v>2018</v>
      </c>
      <c r="G19" s="37">
        <v>2071</v>
      </c>
      <c r="H19" s="38"/>
      <c r="I19" s="38"/>
      <c r="J19" s="58">
        <v>1554</v>
      </c>
      <c r="K19" s="58">
        <v>1535</v>
      </c>
      <c r="L19" s="58">
        <v>1365</v>
      </c>
      <c r="M19" s="58">
        <v>1280</v>
      </c>
      <c r="N19" s="58">
        <v>1313</v>
      </c>
      <c r="O19" s="225" t="s">
        <v>27</v>
      </c>
    </row>
    <row r="20" spans="1:16" ht="15" customHeight="1" x14ac:dyDescent="0.35">
      <c r="A20" s="249"/>
      <c r="B20" s="41" t="s">
        <v>18</v>
      </c>
      <c r="C20" s="57">
        <v>579</v>
      </c>
      <c r="D20" s="57">
        <v>998</v>
      </c>
      <c r="E20" s="57">
        <v>1176</v>
      </c>
      <c r="F20" s="57">
        <v>1289</v>
      </c>
      <c r="G20" s="57">
        <v>1097</v>
      </c>
      <c r="H20" s="38"/>
      <c r="I20" s="38"/>
      <c r="J20" s="58">
        <v>2548</v>
      </c>
      <c r="K20" s="58">
        <v>2887</v>
      </c>
      <c r="L20" s="58">
        <v>2546</v>
      </c>
      <c r="M20" s="58">
        <v>2666</v>
      </c>
      <c r="N20" s="58">
        <v>2535</v>
      </c>
      <c r="O20" s="225" t="s">
        <v>28</v>
      </c>
    </row>
    <row r="21" spans="1:16" ht="15" customHeight="1" x14ac:dyDescent="0.35">
      <c r="A21" s="249"/>
      <c r="B21" s="49" t="s">
        <v>19</v>
      </c>
      <c r="C21" s="163">
        <v>48911</v>
      </c>
      <c r="D21" s="163">
        <v>51568</v>
      </c>
      <c r="E21" s="163">
        <v>50970</v>
      </c>
      <c r="F21" s="163">
        <v>52702</v>
      </c>
      <c r="G21" s="163">
        <v>52606</v>
      </c>
      <c r="H21" s="38"/>
      <c r="I21" s="38"/>
      <c r="J21" s="58">
        <v>41920</v>
      </c>
      <c r="K21" s="58">
        <v>44268</v>
      </c>
      <c r="L21" s="208">
        <v>44162</v>
      </c>
      <c r="M21" s="208">
        <v>45712</v>
      </c>
      <c r="N21" s="208">
        <v>46071</v>
      </c>
      <c r="O21" s="225" t="s">
        <v>29</v>
      </c>
    </row>
    <row r="22" spans="1:16" ht="15" customHeight="1" x14ac:dyDescent="0.35">
      <c r="A22" s="249"/>
      <c r="B22" s="49" t="s">
        <v>20</v>
      </c>
      <c r="C22" s="163">
        <v>579</v>
      </c>
      <c r="D22" s="163">
        <v>998</v>
      </c>
      <c r="E22" s="163">
        <v>1176</v>
      </c>
      <c r="F22" s="163">
        <v>1289</v>
      </c>
      <c r="G22" s="163">
        <v>1097</v>
      </c>
      <c r="H22" s="38"/>
      <c r="I22" s="38"/>
      <c r="J22" s="58">
        <v>2548</v>
      </c>
      <c r="K22" s="58">
        <v>2887</v>
      </c>
      <c r="L22" s="208">
        <v>2546</v>
      </c>
      <c r="M22" s="208">
        <v>2666</v>
      </c>
      <c r="N22" s="208">
        <v>2535</v>
      </c>
      <c r="O22" s="225" t="s">
        <v>30</v>
      </c>
    </row>
    <row r="23" spans="1:16" ht="15" customHeight="1" x14ac:dyDescent="0.35">
      <c r="A23" s="249"/>
      <c r="B23" s="49" t="s">
        <v>21</v>
      </c>
      <c r="C23" s="57">
        <v>1149</v>
      </c>
      <c r="D23" s="57">
        <v>3489</v>
      </c>
      <c r="E23" s="57">
        <v>2947</v>
      </c>
      <c r="F23" s="57">
        <v>2738</v>
      </c>
      <c r="G23" s="57">
        <v>3179</v>
      </c>
      <c r="H23" s="38"/>
      <c r="I23" s="38"/>
      <c r="J23" s="58">
        <v>3754</v>
      </c>
      <c r="K23" s="58">
        <v>5602</v>
      </c>
      <c r="L23" s="58">
        <v>4830</v>
      </c>
      <c r="M23" s="58">
        <v>4563</v>
      </c>
      <c r="N23" s="58">
        <v>4273</v>
      </c>
      <c r="O23" s="225" t="s">
        <v>39</v>
      </c>
    </row>
    <row r="24" spans="1:16" ht="15" customHeight="1" x14ac:dyDescent="0.35">
      <c r="A24" s="249"/>
      <c r="B24" s="253" t="s">
        <v>122</v>
      </c>
      <c r="C24" s="282"/>
      <c r="D24" s="282"/>
      <c r="E24" s="282"/>
      <c r="F24" s="282"/>
      <c r="G24" s="282"/>
      <c r="H24" s="38"/>
      <c r="I24" s="38"/>
      <c r="J24" s="256"/>
      <c r="K24" s="256"/>
      <c r="L24" s="256"/>
      <c r="M24" s="256"/>
      <c r="N24" s="256"/>
      <c r="O24" s="341" t="s">
        <v>124</v>
      </c>
    </row>
    <row r="25" spans="1:16" ht="15" customHeight="1" x14ac:dyDescent="0.35">
      <c r="A25" s="249"/>
      <c r="B25" s="62" t="s">
        <v>190</v>
      </c>
      <c r="C25" s="156">
        <v>1085579</v>
      </c>
      <c r="D25" s="156">
        <v>1087779</v>
      </c>
      <c r="E25" s="210">
        <v>1089410</v>
      </c>
      <c r="F25" s="210">
        <v>1091000</v>
      </c>
      <c r="G25" s="210">
        <v>1093818</v>
      </c>
      <c r="H25" s="38"/>
      <c r="I25" s="38"/>
      <c r="J25" s="58">
        <v>1279767</v>
      </c>
      <c r="K25" s="58">
        <v>1284055</v>
      </c>
      <c r="L25" s="208">
        <v>1287498</v>
      </c>
      <c r="M25" s="208">
        <v>1290864</v>
      </c>
      <c r="N25" s="208">
        <v>1294716</v>
      </c>
      <c r="O25" s="231" t="s">
        <v>36</v>
      </c>
    </row>
    <row r="26" spans="1:16" ht="15" customHeight="1" x14ac:dyDescent="0.35">
      <c r="A26" s="249"/>
      <c r="B26" s="62" t="s">
        <v>191</v>
      </c>
      <c r="C26" s="156">
        <v>1119021</v>
      </c>
      <c r="D26" s="156">
        <v>1119397</v>
      </c>
      <c r="E26" s="210">
        <v>1120560</v>
      </c>
      <c r="F26" s="210">
        <v>1121049</v>
      </c>
      <c r="G26" s="210">
        <v>1120811</v>
      </c>
      <c r="H26" s="38"/>
      <c r="I26" s="38"/>
      <c r="J26" s="57">
        <v>1097902</v>
      </c>
      <c r="K26" s="57">
        <v>1096461</v>
      </c>
      <c r="L26" s="163">
        <v>1095408</v>
      </c>
      <c r="M26" s="163">
        <v>1093845</v>
      </c>
      <c r="N26" s="163">
        <v>1091698</v>
      </c>
      <c r="O26" s="231" t="s">
        <v>37</v>
      </c>
    </row>
    <row r="27" spans="1:16" ht="15" customHeight="1" x14ac:dyDescent="0.35">
      <c r="A27" s="249"/>
      <c r="B27" s="62" t="s">
        <v>192</v>
      </c>
      <c r="C27" s="156">
        <v>260554</v>
      </c>
      <c r="D27" s="156">
        <v>264461</v>
      </c>
      <c r="E27" s="210">
        <v>268053</v>
      </c>
      <c r="F27" s="210">
        <v>271585</v>
      </c>
      <c r="G27" s="210">
        <v>274905</v>
      </c>
      <c r="H27" s="38"/>
      <c r="I27" s="38"/>
      <c r="J27" s="57">
        <v>209595</v>
      </c>
      <c r="K27" s="57">
        <v>212661</v>
      </c>
      <c r="L27" s="163">
        <v>215498</v>
      </c>
      <c r="M27" s="163">
        <v>218219</v>
      </c>
      <c r="N27" s="163">
        <v>220659</v>
      </c>
      <c r="O27" s="231" t="s">
        <v>33</v>
      </c>
    </row>
    <row r="28" spans="1:16" ht="15" customHeight="1" x14ac:dyDescent="0.35">
      <c r="A28" s="249"/>
      <c r="B28" s="62" t="s">
        <v>193</v>
      </c>
      <c r="C28" s="156">
        <v>315016</v>
      </c>
      <c r="D28" s="156">
        <v>312022</v>
      </c>
      <c r="E28" s="210">
        <v>308583</v>
      </c>
      <c r="F28" s="210">
        <v>305710</v>
      </c>
      <c r="G28" s="210">
        <v>302989</v>
      </c>
      <c r="H28" s="38"/>
      <c r="I28" s="38"/>
      <c r="J28" s="57">
        <v>58818</v>
      </c>
      <c r="K28" s="57">
        <v>58507</v>
      </c>
      <c r="L28" s="163">
        <v>58110</v>
      </c>
      <c r="M28" s="163">
        <v>58149</v>
      </c>
      <c r="N28" s="163">
        <v>58277</v>
      </c>
      <c r="O28" s="231" t="s">
        <v>34</v>
      </c>
    </row>
    <row r="29" spans="1:16" ht="15" customHeight="1" x14ac:dyDescent="0.35">
      <c r="A29" s="249"/>
      <c r="B29" s="253" t="s">
        <v>123</v>
      </c>
      <c r="C29" s="57"/>
      <c r="D29" s="57"/>
      <c r="E29" s="163"/>
      <c r="F29" s="163"/>
      <c r="G29" s="163"/>
      <c r="H29" s="38"/>
      <c r="I29" s="38"/>
      <c r="J29" s="57"/>
      <c r="K29" s="57"/>
      <c r="L29" s="163"/>
      <c r="M29" s="163"/>
      <c r="N29" s="163"/>
      <c r="O29" s="341" t="s">
        <v>244</v>
      </c>
    </row>
    <row r="30" spans="1:16" ht="15" customHeight="1" x14ac:dyDescent="0.35">
      <c r="A30" s="249"/>
      <c r="B30" s="62" t="s">
        <v>190</v>
      </c>
      <c r="C30" s="157">
        <f>C25/C12*100</f>
        <v>39.047216537118231</v>
      </c>
      <c r="D30" s="157">
        <f>D25/D12*100</f>
        <v>39.077307960493727</v>
      </c>
      <c r="E30" s="211">
        <f>E25/E12*100</f>
        <v>39.094511387688108</v>
      </c>
      <c r="F30" s="211">
        <f>F25/F12*100</f>
        <v>39.113139146695424</v>
      </c>
      <c r="G30" s="211">
        <f>G25/G12*100</f>
        <v>39.169525192809509</v>
      </c>
      <c r="H30" s="52"/>
      <c r="I30" s="52"/>
      <c r="J30" s="158">
        <f>J25/J12*100</f>
        <v>48.364600945851258</v>
      </c>
      <c r="K30" s="158">
        <f>K25/K12*100</f>
        <v>48.424133494036241</v>
      </c>
      <c r="L30" s="212">
        <f>L25/L12*100</f>
        <v>48.465696021176626</v>
      </c>
      <c r="M30" s="212">
        <f>M25/M12*100</f>
        <v>48.509081097615741</v>
      </c>
      <c r="N30" s="212">
        <f>N25/N12*100</f>
        <v>48.575834318194609</v>
      </c>
      <c r="O30" s="231" t="s">
        <v>36</v>
      </c>
    </row>
    <row r="31" spans="1:16" ht="15" customHeight="1" x14ac:dyDescent="0.35">
      <c r="A31" s="249"/>
      <c r="B31" s="62" t="s">
        <v>191</v>
      </c>
      <c r="C31" s="157">
        <f>C26/C12*100</f>
        <v>40.250092620235456</v>
      </c>
      <c r="D31" s="157">
        <f>D26/D12*100</f>
        <v>40.213151107948207</v>
      </c>
      <c r="E31" s="211">
        <f>E26/E12*100</f>
        <v>40.212358690105454</v>
      </c>
      <c r="F31" s="211">
        <f>F26/F12*100</f>
        <v>40.190417531864128</v>
      </c>
      <c r="G31" s="211">
        <f>G26/G12*100</f>
        <v>40.136142119509849</v>
      </c>
      <c r="H31" s="52"/>
      <c r="I31" s="52"/>
      <c r="J31" s="158">
        <f>J26/J12*100</f>
        <v>41.491609103572749</v>
      </c>
      <c r="K31" s="158">
        <f>K26/K12*100</f>
        <v>41.349610285388458</v>
      </c>
      <c r="L31" s="212">
        <f>L26/L12*100</f>
        <v>41.234791158638728</v>
      </c>
      <c r="M31" s="212">
        <f>M26/M12*100</f>
        <v>41.105349450617176</v>
      </c>
      <c r="N31" s="212">
        <f>N26/N12*100</f>
        <v>40.958898456112706</v>
      </c>
      <c r="O31" s="231" t="s">
        <v>37</v>
      </c>
    </row>
    <row r="32" spans="1:16" ht="15" customHeight="1" x14ac:dyDescent="0.35">
      <c r="A32" s="249"/>
      <c r="B32" s="99" t="s">
        <v>192</v>
      </c>
      <c r="C32" s="157">
        <f>C27/C12*100</f>
        <v>9.3718729430214704</v>
      </c>
      <c r="D32" s="157">
        <f>D27/D12*100</f>
        <v>9.5004812011816107</v>
      </c>
      <c r="E32" s="211">
        <f>E27/E12*100</f>
        <v>9.6193362104294611</v>
      </c>
      <c r="F32" s="211">
        <f>F27/F12*100</f>
        <v>9.7365186940011696</v>
      </c>
      <c r="G32" s="211">
        <f>G27/G12*100</f>
        <v>9.8443235740582971</v>
      </c>
      <c r="H32" s="52"/>
      <c r="I32" s="52"/>
      <c r="J32" s="158">
        <f>J27/J12*100</f>
        <v>7.9209563422448737</v>
      </c>
      <c r="K32" s="158">
        <f>K27/K12*100</f>
        <v>8.019847010428089</v>
      </c>
      <c r="L32" s="212">
        <f>L27/L12*100</f>
        <v>8.1120596390608153</v>
      </c>
      <c r="M32" s="212">
        <f>M27/M12*100</f>
        <v>8.2004015667340706</v>
      </c>
      <c r="N32" s="212">
        <f>N27/N12*100</f>
        <v>8.2788001575778036</v>
      </c>
      <c r="O32" s="97" t="s">
        <v>33</v>
      </c>
      <c r="P32" s="7"/>
    </row>
    <row r="33" spans="1:16" ht="15" customHeight="1" x14ac:dyDescent="0.35">
      <c r="A33" s="249"/>
      <c r="B33" s="99" t="s">
        <v>193</v>
      </c>
      <c r="C33" s="157">
        <f>C28/C12*100</f>
        <v>11.330817899624842</v>
      </c>
      <c r="D33" s="157">
        <f>D28/D12*100</f>
        <v>11.209059730376458</v>
      </c>
      <c r="E33" s="211">
        <f>E28/E12*100</f>
        <v>11.073793711776979</v>
      </c>
      <c r="F33" s="211">
        <f>F28/F12*100</f>
        <v>10.959924627439282</v>
      </c>
      <c r="G33" s="211">
        <f>G28/G12*100</f>
        <v>10.850009113622342</v>
      </c>
      <c r="H33" s="98"/>
      <c r="I33" s="98"/>
      <c r="J33" s="158">
        <f>J28/J12*100</f>
        <v>2.22283360833111</v>
      </c>
      <c r="K33" s="158">
        <f>K28/K12*100</f>
        <v>2.2064092101472124</v>
      </c>
      <c r="L33" s="212">
        <f>L28/L12*100</f>
        <v>2.1874531811238338</v>
      </c>
      <c r="M33" s="212">
        <f>M28/M12*100</f>
        <v>2.1851678850330147</v>
      </c>
      <c r="N33" s="212">
        <f>N28/N12*100</f>
        <v>2.1864670681148817</v>
      </c>
      <c r="O33" s="97" t="s">
        <v>34</v>
      </c>
      <c r="P33" s="7"/>
    </row>
    <row r="34" spans="1:16" s="316" customFormat="1" ht="15" customHeight="1" x14ac:dyDescent="0.35">
      <c r="A34" s="343"/>
      <c r="B34" s="132"/>
      <c r="C34" s="132"/>
      <c r="D34" s="132"/>
      <c r="E34" s="132"/>
      <c r="F34" s="135"/>
      <c r="G34" s="209"/>
      <c r="H34" s="39"/>
      <c r="I34" s="39"/>
      <c r="J34" s="132"/>
      <c r="K34" s="132"/>
      <c r="L34" s="132"/>
      <c r="M34" s="132"/>
      <c r="N34" s="135"/>
      <c r="O34" s="132"/>
    </row>
    <row r="35" spans="1:16" s="316" customFormat="1" ht="15" customHeight="1" x14ac:dyDescent="0.35">
      <c r="A35" s="343"/>
      <c r="B35" s="132" t="s">
        <v>223</v>
      </c>
      <c r="C35" s="132"/>
      <c r="D35" s="132"/>
      <c r="E35" s="132"/>
      <c r="F35" s="132"/>
      <c r="G35" s="39"/>
      <c r="H35" s="39"/>
      <c r="I35" s="39"/>
      <c r="J35" s="344" t="s">
        <v>228</v>
      </c>
      <c r="K35" s="132"/>
      <c r="L35" s="132"/>
      <c r="M35" s="132"/>
      <c r="N35" s="132"/>
      <c r="O35" s="132"/>
    </row>
    <row r="36" spans="1:16" ht="12" customHeight="1" x14ac:dyDescent="0.35">
      <c r="A36" s="255"/>
      <c r="B36" s="8" t="s">
        <v>242</v>
      </c>
      <c r="C36" s="345"/>
      <c r="D36" s="345"/>
      <c r="E36" s="345"/>
      <c r="F36" s="345"/>
      <c r="G36" s="345"/>
      <c r="H36" s="345"/>
      <c r="I36" s="345"/>
      <c r="J36" s="153" t="s">
        <v>229</v>
      </c>
      <c r="K36" s="345"/>
      <c r="L36" s="345"/>
      <c r="M36" s="345"/>
      <c r="N36" s="285"/>
    </row>
    <row r="37" spans="1:16" s="130" customFormat="1" ht="15" customHeight="1" x14ac:dyDescent="0.55000000000000004">
      <c r="A37" s="129"/>
      <c r="G37" s="131"/>
      <c r="N37" s="131"/>
    </row>
    <row r="38" spans="1:16" s="130" customFormat="1" ht="15" customHeight="1" x14ac:dyDescent="0.55000000000000004">
      <c r="A38" s="129"/>
      <c r="G38" s="131"/>
      <c r="N38" s="131"/>
    </row>
    <row r="39" spans="1:16" s="130" customFormat="1" ht="9" customHeight="1" x14ac:dyDescent="0.55000000000000004">
      <c r="A39" s="129"/>
      <c r="G39" s="131"/>
      <c r="N39" s="131"/>
    </row>
    <row r="40" spans="1:16" s="130" customFormat="1" ht="15" customHeight="1" x14ac:dyDescent="0.55000000000000004">
      <c r="A40" s="129"/>
      <c r="G40" s="131"/>
      <c r="N40" s="131"/>
    </row>
    <row r="41" spans="1:16" s="130" customFormat="1" ht="15" customHeight="1" x14ac:dyDescent="0.55000000000000004">
      <c r="A41" s="129"/>
      <c r="G41" s="131"/>
      <c r="N41" s="131"/>
    </row>
    <row r="42" spans="1:16" s="13" customFormat="1" ht="15" customHeight="1" x14ac:dyDescent="0.3">
      <c r="A42" s="133"/>
      <c r="B42" s="134"/>
    </row>
    <row r="43" spans="1:16" ht="15" customHeight="1" x14ac:dyDescent="0.35">
      <c r="A43" s="255"/>
      <c r="E43" s="267"/>
      <c r="H43" s="285"/>
      <c r="I43" s="344"/>
    </row>
    <row r="44" spans="1:16" ht="15" customHeight="1" x14ac:dyDescent="0.35">
      <c r="A44" s="255"/>
      <c r="H44" s="285"/>
    </row>
    <row r="45" spans="1:16" s="136" customFormat="1" ht="15" customHeight="1" x14ac:dyDescent="0.25">
      <c r="B45" s="346"/>
      <c r="C45" s="347"/>
      <c r="D45" s="137"/>
    </row>
    <row r="46" spans="1:16" s="136" customFormat="1" ht="15" customHeight="1" x14ac:dyDescent="0.25">
      <c r="B46" s="346"/>
      <c r="C46" s="347"/>
      <c r="D46" s="137"/>
    </row>
    <row r="47" spans="1:16" s="136" customFormat="1" ht="15" customHeight="1" x14ac:dyDescent="0.25">
      <c r="B47" s="346"/>
      <c r="C47" s="347"/>
      <c r="D47" s="137"/>
    </row>
    <row r="48" spans="1:16" s="138" customFormat="1" ht="15" customHeight="1" x14ac:dyDescent="0.25">
      <c r="A48" s="136"/>
      <c r="B48" s="348"/>
      <c r="C48" s="349"/>
      <c r="D48" s="155"/>
    </row>
    <row r="49" spans="1:4" s="138" customFormat="1" ht="15" customHeight="1" x14ac:dyDescent="0.25">
      <c r="A49" s="136"/>
      <c r="B49" s="348"/>
      <c r="C49" s="349"/>
      <c r="D49" s="155"/>
    </row>
    <row r="50" spans="1:4" s="138" customFormat="1" ht="15" customHeight="1" x14ac:dyDescent="0.25">
      <c r="A50" s="136"/>
    </row>
    <row r="51" spans="1:4" ht="15" customHeight="1" x14ac:dyDescent="0.35">
      <c r="A51" s="255"/>
    </row>
    <row r="52" spans="1:4" ht="15" customHeight="1" x14ac:dyDescent="0.35">
      <c r="A52" s="255"/>
    </row>
    <row r="53" spans="1:4" ht="15" customHeight="1" x14ac:dyDescent="0.35">
      <c r="A53" s="255"/>
    </row>
  </sheetData>
  <mergeCells count="5">
    <mergeCell ref="B7:H8"/>
    <mergeCell ref="P3:P4"/>
    <mergeCell ref="B3:B4"/>
    <mergeCell ref="J3:O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429"/>
      <c r="P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429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38" t="s">
        <v>61</v>
      </c>
      <c r="C7" s="438"/>
      <c r="D7" s="438"/>
      <c r="E7" s="438"/>
      <c r="F7" s="438"/>
      <c r="G7" s="438"/>
      <c r="H7" s="438"/>
      <c r="J7" s="425" t="s">
        <v>63</v>
      </c>
      <c r="K7" s="425"/>
      <c r="L7" s="425"/>
      <c r="M7" s="425"/>
      <c r="N7" s="42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438"/>
      <c r="K8" s="438"/>
      <c r="L8" s="438"/>
      <c r="M8" s="438"/>
      <c r="N8" s="438"/>
      <c r="O8" s="365"/>
    </row>
    <row r="9" spans="1:16" ht="15" customHeight="1" x14ac:dyDescent="0.35">
      <c r="A9" s="249"/>
      <c r="B9" s="250"/>
      <c r="O9" s="256"/>
    </row>
    <row r="10" spans="1:16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  <c r="O10" s="338"/>
    </row>
    <row r="11" spans="1:16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3"/>
      <c r="J11" s="13"/>
      <c r="K11" s="13"/>
      <c r="L11" s="13"/>
      <c r="M11" s="13"/>
      <c r="N11" s="13"/>
      <c r="O11" s="21"/>
    </row>
    <row r="12" spans="1:16" ht="15" customHeight="1" x14ac:dyDescent="0.35">
      <c r="A12" s="249"/>
      <c r="B12" s="251" t="s">
        <v>196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254" t="s">
        <v>194</v>
      </c>
    </row>
    <row r="13" spans="1:16" ht="15" customHeight="1" x14ac:dyDescent="0.35">
      <c r="A13" s="249"/>
      <c r="B13" s="251" t="s">
        <v>197</v>
      </c>
      <c r="C13" s="156">
        <v>2780170</v>
      </c>
      <c r="D13" s="156">
        <v>2783659</v>
      </c>
      <c r="E13" s="156">
        <v>2786606</v>
      </c>
      <c r="F13" s="156">
        <v>2789344</v>
      </c>
      <c r="G13" s="156">
        <v>2792523</v>
      </c>
      <c r="H13" s="14"/>
      <c r="I13" s="14"/>
      <c r="J13" s="58">
        <v>2646082</v>
      </c>
      <c r="K13" s="58">
        <v>2651684</v>
      </c>
      <c r="L13" s="58">
        <v>2656514</v>
      </c>
      <c r="M13" s="58">
        <v>2661077</v>
      </c>
      <c r="N13" s="58">
        <v>2665350</v>
      </c>
      <c r="O13" s="254" t="s">
        <v>195</v>
      </c>
    </row>
    <row r="14" spans="1:16" ht="15" customHeight="1" x14ac:dyDescent="0.35">
      <c r="A14" s="249"/>
      <c r="B14" s="41" t="s">
        <v>40</v>
      </c>
      <c r="C14" s="57"/>
      <c r="D14" s="57"/>
      <c r="E14" s="57"/>
      <c r="F14" s="57"/>
      <c r="G14" s="57"/>
      <c r="H14" s="14"/>
      <c r="I14" s="14"/>
      <c r="J14" s="66"/>
      <c r="K14" s="66"/>
      <c r="L14" s="66"/>
      <c r="M14" s="66"/>
      <c r="N14" s="66"/>
      <c r="O14" s="225" t="s">
        <v>42</v>
      </c>
    </row>
    <row r="15" spans="1:16" ht="15" customHeight="1" x14ac:dyDescent="0.35">
      <c r="A15" s="249"/>
      <c r="B15" s="225" t="s">
        <v>174</v>
      </c>
      <c r="C15" s="57">
        <v>405089</v>
      </c>
      <c r="D15" s="57">
        <v>409362</v>
      </c>
      <c r="E15" s="57">
        <v>413894</v>
      </c>
      <c r="F15" s="57">
        <v>417909</v>
      </c>
      <c r="G15" s="57">
        <v>420843</v>
      </c>
      <c r="H15" s="14"/>
      <c r="I15" s="14"/>
      <c r="J15" s="57">
        <v>426954</v>
      </c>
      <c r="K15" s="57">
        <v>430866</v>
      </c>
      <c r="L15" s="57">
        <v>435807</v>
      </c>
      <c r="M15" s="57">
        <v>440133</v>
      </c>
      <c r="N15" s="57">
        <v>442877</v>
      </c>
      <c r="O15" s="24" t="s">
        <v>166</v>
      </c>
    </row>
    <row r="16" spans="1:16" ht="15" customHeight="1" x14ac:dyDescent="0.35">
      <c r="A16" s="249"/>
      <c r="B16" s="56" t="s">
        <v>175</v>
      </c>
      <c r="C16" s="57">
        <v>1894558</v>
      </c>
      <c r="D16" s="57">
        <v>1877389</v>
      </c>
      <c r="E16" s="57">
        <v>1859744</v>
      </c>
      <c r="F16" s="57">
        <v>1843046</v>
      </c>
      <c r="G16" s="57">
        <v>1826899</v>
      </c>
      <c r="H16" s="14"/>
      <c r="I16" s="14"/>
      <c r="J16" s="57">
        <v>1915715</v>
      </c>
      <c r="K16" s="57">
        <v>1903067</v>
      </c>
      <c r="L16" s="57">
        <v>1888820</v>
      </c>
      <c r="M16" s="57">
        <v>1875014</v>
      </c>
      <c r="N16" s="57">
        <v>1862079</v>
      </c>
      <c r="O16" s="231" t="s">
        <v>167</v>
      </c>
    </row>
    <row r="17" spans="1:16" ht="15" customHeight="1" x14ac:dyDescent="0.35">
      <c r="A17" s="249"/>
      <c r="B17" s="56" t="s">
        <v>233</v>
      </c>
      <c r="C17" s="57">
        <v>480523</v>
      </c>
      <c r="D17" s="57">
        <v>496908</v>
      </c>
      <c r="E17" s="57">
        <v>512968</v>
      </c>
      <c r="F17" s="57">
        <v>528389</v>
      </c>
      <c r="G17" s="57">
        <v>544781</v>
      </c>
      <c r="H17" s="14"/>
      <c r="I17" s="14"/>
      <c r="J17" s="57">
        <v>303413</v>
      </c>
      <c r="K17" s="57">
        <v>317751</v>
      </c>
      <c r="L17" s="57">
        <v>331887</v>
      </c>
      <c r="M17" s="57">
        <v>345930</v>
      </c>
      <c r="N17" s="57">
        <v>360394</v>
      </c>
      <c r="O17" s="231" t="s">
        <v>234</v>
      </c>
    </row>
    <row r="18" spans="1:16" ht="15" customHeight="1" x14ac:dyDescent="0.35">
      <c r="A18" s="249"/>
      <c r="B18" s="13"/>
      <c r="C18" s="65"/>
      <c r="D18" s="65"/>
      <c r="E18" s="65"/>
      <c r="F18" s="65"/>
      <c r="G18" s="65"/>
      <c r="H18" s="11"/>
      <c r="I18" s="11"/>
      <c r="J18" s="37"/>
      <c r="K18" s="37"/>
      <c r="L18" s="37"/>
      <c r="M18" s="37"/>
      <c r="N18" s="37"/>
      <c r="O18" s="253"/>
    </row>
    <row r="19" spans="1:16" ht="15" customHeight="1" x14ac:dyDescent="0.35">
      <c r="A19" s="249"/>
      <c r="B19" s="251" t="s">
        <v>41</v>
      </c>
      <c r="C19" s="47"/>
      <c r="D19" s="47"/>
      <c r="E19" s="47"/>
      <c r="F19" s="47"/>
      <c r="G19" s="47"/>
      <c r="H19" s="20"/>
      <c r="I19" s="20"/>
      <c r="J19" s="179"/>
      <c r="K19" s="179"/>
      <c r="L19" s="179"/>
      <c r="M19" s="179"/>
      <c r="N19" s="179"/>
      <c r="O19" s="254" t="s">
        <v>43</v>
      </c>
    </row>
    <row r="20" spans="1:16" ht="15" customHeight="1" x14ac:dyDescent="0.35">
      <c r="A20" s="249"/>
      <c r="B20" s="49" t="s">
        <v>40</v>
      </c>
      <c r="C20" s="48"/>
      <c r="D20" s="48"/>
      <c r="E20" s="48"/>
      <c r="F20" s="48"/>
      <c r="G20" s="48"/>
      <c r="H20" s="20"/>
      <c r="I20" s="20"/>
      <c r="J20" s="179"/>
      <c r="K20" s="179"/>
      <c r="L20" s="179"/>
      <c r="M20" s="179"/>
      <c r="N20" s="179"/>
      <c r="O20" s="225" t="s">
        <v>42</v>
      </c>
    </row>
    <row r="21" spans="1:16" ht="15" customHeight="1" x14ac:dyDescent="0.35">
      <c r="A21" s="249"/>
      <c r="B21" s="225" t="s">
        <v>174</v>
      </c>
      <c r="C21" s="48">
        <v>14.57</v>
      </c>
      <c r="D21" s="48">
        <v>14.71</v>
      </c>
      <c r="E21" s="48">
        <v>14.85</v>
      </c>
      <c r="F21" s="48">
        <v>14.98</v>
      </c>
      <c r="G21" s="48">
        <v>15.07</v>
      </c>
      <c r="H21" s="20"/>
      <c r="I21" s="20"/>
      <c r="J21" s="48">
        <v>16.14</v>
      </c>
      <c r="K21" s="48">
        <v>16.25</v>
      </c>
      <c r="L21" s="48">
        <v>16.41</v>
      </c>
      <c r="M21" s="48">
        <v>16.54</v>
      </c>
      <c r="N21" s="48">
        <v>16.62</v>
      </c>
      <c r="O21" s="231" t="s">
        <v>166</v>
      </c>
    </row>
    <row r="22" spans="1:16" ht="15" customHeight="1" x14ac:dyDescent="0.35">
      <c r="A22" s="249"/>
      <c r="B22" s="56" t="s">
        <v>175</v>
      </c>
      <c r="C22" s="48">
        <v>68.150000000000006</v>
      </c>
      <c r="D22" s="48">
        <v>67.44</v>
      </c>
      <c r="E22" s="48">
        <v>66.739999999999995</v>
      </c>
      <c r="F22" s="48">
        <v>66.069999999999993</v>
      </c>
      <c r="G22" s="48">
        <v>65.42</v>
      </c>
      <c r="H22" s="20"/>
      <c r="I22" s="20"/>
      <c r="J22" s="48">
        <v>72.400000000000006</v>
      </c>
      <c r="K22" s="48">
        <v>71.77</v>
      </c>
      <c r="L22" s="48">
        <v>71.099999999999994</v>
      </c>
      <c r="M22" s="48">
        <v>70.459999999999994</v>
      </c>
      <c r="N22" s="48">
        <v>69.86</v>
      </c>
      <c r="O22" s="231" t="s">
        <v>167</v>
      </c>
    </row>
    <row r="23" spans="1:16" ht="15" customHeight="1" x14ac:dyDescent="0.35">
      <c r="A23" s="249"/>
      <c r="B23" s="56" t="s">
        <v>233</v>
      </c>
      <c r="C23" s="48">
        <v>17.28</v>
      </c>
      <c r="D23" s="48">
        <v>17.850000000000001</v>
      </c>
      <c r="E23" s="48">
        <v>18.41</v>
      </c>
      <c r="F23" s="48">
        <v>18.940000000000001</v>
      </c>
      <c r="G23" s="48">
        <v>19.510000000000002</v>
      </c>
      <c r="H23" s="20"/>
      <c r="I23" s="20"/>
      <c r="J23" s="48">
        <v>11.47</v>
      </c>
      <c r="K23" s="48">
        <v>11.98</v>
      </c>
      <c r="L23" s="48">
        <v>12.49</v>
      </c>
      <c r="M23" s="48">
        <v>13</v>
      </c>
      <c r="N23" s="48">
        <v>13.52</v>
      </c>
      <c r="O23" s="231" t="s">
        <v>234</v>
      </c>
      <c r="P23" s="7"/>
    </row>
    <row r="24" spans="1:16" ht="15" customHeight="1" x14ac:dyDescent="0.35">
      <c r="A24" s="249"/>
      <c r="B24" s="14"/>
      <c r="C24" s="73"/>
      <c r="D24" s="73"/>
      <c r="E24" s="73"/>
      <c r="F24" s="73"/>
      <c r="G24" s="73"/>
      <c r="H24" s="20"/>
      <c r="I24" s="20"/>
      <c r="J24" s="179"/>
      <c r="K24" s="179"/>
      <c r="L24" s="179"/>
      <c r="M24" s="179"/>
      <c r="N24" s="179"/>
      <c r="O24" s="25"/>
    </row>
    <row r="25" spans="1:16" ht="15" customHeight="1" x14ac:dyDescent="0.35">
      <c r="A25" s="249"/>
      <c r="B25" s="49" t="s">
        <v>182</v>
      </c>
      <c r="C25" s="48">
        <v>118.62</v>
      </c>
      <c r="D25" s="48">
        <v>121.39</v>
      </c>
      <c r="E25" s="48">
        <v>123.94</v>
      </c>
      <c r="F25" s="48">
        <v>126.44</v>
      </c>
      <c r="G25" s="48">
        <v>129.44999999999999</v>
      </c>
      <c r="H25" s="20"/>
      <c r="I25" s="20"/>
      <c r="J25" s="179">
        <v>71.06</v>
      </c>
      <c r="K25" s="179">
        <v>73.75</v>
      </c>
      <c r="L25" s="179">
        <v>76.150000000000006</v>
      </c>
      <c r="M25" s="179">
        <v>78.599999999999994</v>
      </c>
      <c r="N25" s="179">
        <v>81.38</v>
      </c>
      <c r="O25" s="225" t="s">
        <v>183</v>
      </c>
    </row>
    <row r="26" spans="1:16" ht="15" customHeight="1" x14ac:dyDescent="0.35">
      <c r="A26" s="249"/>
      <c r="B26" s="38" t="s">
        <v>248</v>
      </c>
      <c r="C26" s="71">
        <v>46.75</v>
      </c>
      <c r="D26" s="71">
        <v>48.27</v>
      </c>
      <c r="E26" s="71">
        <v>49.84</v>
      </c>
      <c r="F26" s="71">
        <v>51.34</v>
      </c>
      <c r="G26" s="71">
        <v>52.86</v>
      </c>
      <c r="H26" s="178"/>
      <c r="I26" s="178"/>
      <c r="J26" s="71">
        <v>38.130000000000003</v>
      </c>
      <c r="K26" s="71">
        <v>39.340000000000003</v>
      </c>
      <c r="L26" s="71">
        <v>40.64</v>
      </c>
      <c r="M26" s="71">
        <v>41.92</v>
      </c>
      <c r="N26" s="71">
        <v>43.14</v>
      </c>
      <c r="O26" s="225" t="s">
        <v>249</v>
      </c>
    </row>
    <row r="27" spans="1:16" ht="15" customHeight="1" x14ac:dyDescent="0.35">
      <c r="A27" s="249"/>
      <c r="B27" s="49" t="s">
        <v>11</v>
      </c>
      <c r="C27" s="48">
        <v>41.68</v>
      </c>
      <c r="D27" s="48">
        <v>41.91</v>
      </c>
      <c r="E27" s="48">
        <v>42.14</v>
      </c>
      <c r="F27" s="48">
        <v>42.36</v>
      </c>
      <c r="G27" s="48">
        <v>42.59</v>
      </c>
      <c r="H27" s="20"/>
      <c r="I27" s="20"/>
      <c r="J27" s="179">
        <v>38.5</v>
      </c>
      <c r="K27" s="179">
        <v>38.74</v>
      </c>
      <c r="L27" s="179">
        <v>38.97</v>
      </c>
      <c r="M27" s="179">
        <v>39.21</v>
      </c>
      <c r="N27" s="179">
        <v>39.450000000000003</v>
      </c>
      <c r="O27" s="225" t="s">
        <v>247</v>
      </c>
      <c r="P27" s="7"/>
    </row>
    <row r="28" spans="1:16" ht="15" customHeight="1" x14ac:dyDescent="0.35">
      <c r="A28" s="249"/>
      <c r="B28" s="40" t="s">
        <v>250</v>
      </c>
      <c r="C28" s="182">
        <v>41</v>
      </c>
      <c r="D28" s="182">
        <v>41.4</v>
      </c>
      <c r="E28" s="182">
        <v>41.7</v>
      </c>
      <c r="F28" s="182">
        <v>42.1</v>
      </c>
      <c r="G28" s="182">
        <v>42.5</v>
      </c>
      <c r="H28" s="178"/>
      <c r="I28" s="178"/>
      <c r="J28" s="182">
        <v>38</v>
      </c>
      <c r="K28" s="182">
        <v>38.4</v>
      </c>
      <c r="L28" s="182">
        <v>38.799999999999997</v>
      </c>
      <c r="M28" s="182">
        <v>39.200000000000003</v>
      </c>
      <c r="N28" s="182">
        <v>39.6</v>
      </c>
      <c r="O28" s="225" t="s">
        <v>251</v>
      </c>
      <c r="P28" s="7"/>
    </row>
    <row r="29" spans="1:16" ht="15" customHeight="1" x14ac:dyDescent="0.35">
      <c r="A29" s="249"/>
      <c r="B29" s="49" t="s">
        <v>6</v>
      </c>
      <c r="C29" s="48">
        <v>79.73</v>
      </c>
      <c r="D29" s="48">
        <v>80.41</v>
      </c>
      <c r="E29" s="198">
        <v>80.34</v>
      </c>
      <c r="F29" s="198">
        <v>80.349999999999994</v>
      </c>
      <c r="G29" s="198">
        <v>80.84</v>
      </c>
      <c r="H29" s="20"/>
      <c r="I29" s="20"/>
      <c r="J29" s="179">
        <v>73.03</v>
      </c>
      <c r="K29" s="179">
        <v>73.709999999999994</v>
      </c>
      <c r="L29" s="206">
        <v>73.75</v>
      </c>
      <c r="M29" s="206">
        <v>73.709999999999994</v>
      </c>
      <c r="N29" s="206">
        <v>74.31</v>
      </c>
      <c r="O29" s="225" t="s">
        <v>168</v>
      </c>
      <c r="P29" s="7"/>
    </row>
    <row r="30" spans="1:16" ht="15" customHeight="1" x14ac:dyDescent="0.35">
      <c r="A30" s="249"/>
      <c r="B30" s="63"/>
      <c r="C30" s="180"/>
      <c r="D30" s="180"/>
      <c r="E30" s="180"/>
      <c r="F30" s="180"/>
      <c r="G30" s="180"/>
      <c r="H30" s="7"/>
      <c r="I30" s="7"/>
      <c r="J30" s="180"/>
      <c r="K30" s="180"/>
      <c r="L30" s="180"/>
      <c r="M30" s="180"/>
      <c r="N30" s="180"/>
      <c r="O30" s="76"/>
      <c r="P30" s="7"/>
    </row>
    <row r="31" spans="1:16" ht="15" customHeight="1" x14ac:dyDescent="0.35">
      <c r="A31" s="249"/>
      <c r="B31" s="63"/>
      <c r="C31" s="64"/>
      <c r="D31" s="181"/>
      <c r="E31" s="7"/>
      <c r="F31" s="7"/>
      <c r="G31" s="7"/>
      <c r="H31" s="7"/>
      <c r="I31" s="7"/>
      <c r="J31" s="75"/>
      <c r="K31" s="339"/>
      <c r="L31" s="76"/>
      <c r="M31" s="76"/>
      <c r="N31" s="76"/>
      <c r="O31" s="76"/>
      <c r="P31" s="7"/>
    </row>
    <row r="32" spans="1:16" ht="15" customHeight="1" x14ac:dyDescent="0.35">
      <c r="A32" s="249"/>
      <c r="B32" s="437" t="s">
        <v>235</v>
      </c>
      <c r="C32" s="437"/>
      <c r="D32" s="437"/>
      <c r="E32" s="437"/>
      <c r="F32" s="437"/>
      <c r="G32" s="7"/>
      <c r="H32" s="7"/>
      <c r="J32" s="437" t="s">
        <v>162</v>
      </c>
      <c r="K32" s="437"/>
      <c r="L32" s="437"/>
      <c r="M32" s="437"/>
      <c r="N32" s="437"/>
      <c r="O32" s="437"/>
      <c r="P32" s="7"/>
    </row>
    <row r="33" spans="1:16" ht="96.75" customHeight="1" x14ac:dyDescent="0.35">
      <c r="A33" s="249"/>
      <c r="B33" s="439" t="s">
        <v>254</v>
      </c>
      <c r="C33" s="439"/>
      <c r="D33" s="439"/>
      <c r="E33" s="439"/>
      <c r="F33" s="439"/>
      <c r="G33" s="439"/>
      <c r="H33" s="7"/>
      <c r="J33" s="439" t="s">
        <v>253</v>
      </c>
      <c r="K33" s="440"/>
      <c r="L33" s="440"/>
      <c r="M33" s="440"/>
      <c r="N33" s="440"/>
      <c r="O33" s="440"/>
      <c r="P33" s="7"/>
    </row>
    <row r="34" spans="1:16" ht="15" customHeight="1" x14ac:dyDescent="0.35">
      <c r="A34" s="255"/>
    </row>
    <row r="35" spans="1:16" ht="15" customHeight="1" x14ac:dyDescent="0.35">
      <c r="A35" s="255"/>
    </row>
    <row r="36" spans="1:16" ht="15" customHeight="1" x14ac:dyDescent="0.35">
      <c r="A36" s="255"/>
    </row>
    <row r="37" spans="1:16" ht="15" customHeight="1" x14ac:dyDescent="0.35">
      <c r="A37" s="255"/>
    </row>
    <row r="38" spans="1:16" ht="15" customHeight="1" x14ac:dyDescent="0.35">
      <c r="A38" s="255"/>
    </row>
    <row r="39" spans="1:16" ht="15" customHeight="1" x14ac:dyDescent="0.35">
      <c r="A39" s="255"/>
      <c r="B39" s="8"/>
      <c r="C39" s="8"/>
      <c r="D39" s="8"/>
      <c r="E39" s="8"/>
      <c r="F39" s="8"/>
      <c r="G39" s="8"/>
      <c r="H39" s="8"/>
    </row>
    <row r="40" spans="1:16" ht="15" customHeight="1" x14ac:dyDescent="0.35">
      <c r="A40" s="255"/>
      <c r="B40" s="8"/>
      <c r="C40" s="8"/>
      <c r="D40" s="8"/>
      <c r="E40" s="8"/>
      <c r="F40" s="8"/>
      <c r="G40" s="8"/>
      <c r="H40" s="8"/>
    </row>
    <row r="41" spans="1:16" ht="15" customHeight="1" x14ac:dyDescent="0.35">
      <c r="A41" s="255"/>
    </row>
    <row r="42" spans="1:16" ht="15" customHeight="1" x14ac:dyDescent="0.35">
      <c r="A42" s="255"/>
    </row>
    <row r="43" spans="1:16" ht="15" customHeight="1" x14ac:dyDescent="0.35">
      <c r="A43" s="255"/>
    </row>
    <row r="44" spans="1:16" ht="15" customHeight="1" x14ac:dyDescent="0.35">
      <c r="A44" s="255"/>
    </row>
    <row r="45" spans="1:16" ht="15" customHeight="1" x14ac:dyDescent="0.35">
      <c r="A45" s="255"/>
    </row>
    <row r="46" spans="1:16" ht="15" customHeight="1" x14ac:dyDescent="0.35">
      <c r="A46" s="255"/>
    </row>
    <row r="47" spans="1:16" ht="15" customHeight="1" x14ac:dyDescent="0.35">
      <c r="A47" s="255"/>
    </row>
    <row r="48" spans="1:16" ht="15" customHeight="1" x14ac:dyDescent="0.35">
      <c r="A48" s="255"/>
    </row>
    <row r="49" spans="1:1" ht="15" customHeight="1" x14ac:dyDescent="0.35">
      <c r="A49" s="255"/>
    </row>
    <row r="50" spans="1:1" ht="15" customHeight="1" x14ac:dyDescent="0.35">
      <c r="A50" s="255"/>
    </row>
  </sheetData>
  <mergeCells count="8">
    <mergeCell ref="J32:O32"/>
    <mergeCell ref="B3:B4"/>
    <mergeCell ref="B7:H8"/>
    <mergeCell ref="B32:F32"/>
    <mergeCell ref="J33:O33"/>
    <mergeCell ref="B33:G33"/>
    <mergeCell ref="J3:N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view="pageBreakPreview" topLeftCell="A4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7" width="24.54296875" style="247" bestFit="1" customWidth="1"/>
    <col min="18" max="18" width="9.36328125" style="247" customWidth="1"/>
    <col min="19" max="19" width="9.54296875" style="247" customWidth="1"/>
    <col min="20" max="20" width="10.54296875" style="247" bestFit="1" customWidth="1"/>
    <col min="21" max="21" width="9.54296875" style="247" customWidth="1"/>
    <col min="22" max="16384" width="8.7265625" style="247"/>
  </cols>
  <sheetData>
    <row r="1" spans="1:25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25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25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429"/>
      <c r="P3" s="245"/>
    </row>
    <row r="4" spans="1:25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429"/>
      <c r="P4" s="245"/>
    </row>
    <row r="5" spans="1:25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  <c r="Q5" s="267"/>
    </row>
    <row r="6" spans="1:25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366"/>
      <c r="P6" s="366"/>
      <c r="Q6" s="267"/>
    </row>
    <row r="7" spans="1:25" ht="15" customHeight="1" x14ac:dyDescent="0.35">
      <c r="A7" s="249"/>
      <c r="B7" s="438" t="s">
        <v>61</v>
      </c>
      <c r="C7" s="438"/>
      <c r="D7" s="438"/>
      <c r="E7" s="438"/>
      <c r="F7" s="438"/>
      <c r="G7" s="438"/>
      <c r="H7" s="438"/>
      <c r="J7" s="425" t="s">
        <v>63</v>
      </c>
      <c r="K7" s="425"/>
      <c r="L7" s="425"/>
      <c r="M7" s="425"/>
      <c r="N7" s="425"/>
      <c r="O7" s="364"/>
      <c r="P7" s="267"/>
      <c r="Q7" s="267"/>
    </row>
    <row r="8" spans="1:25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438"/>
      <c r="K8" s="438"/>
      <c r="L8" s="438"/>
      <c r="M8" s="438"/>
      <c r="N8" s="438"/>
      <c r="O8" s="365"/>
    </row>
    <row r="9" spans="1:25" ht="15" customHeight="1" x14ac:dyDescent="0.35">
      <c r="A9" s="249"/>
      <c r="B9" s="250"/>
      <c r="G9" s="3" t="s">
        <v>148</v>
      </c>
      <c r="N9" s="95" t="s">
        <v>155</v>
      </c>
    </row>
    <row r="10" spans="1:25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  <c r="Q10" s="441"/>
      <c r="R10" s="441"/>
      <c r="S10" s="441"/>
      <c r="T10" s="441"/>
      <c r="U10" s="441"/>
      <c r="V10" s="441"/>
      <c r="W10" s="441"/>
      <c r="X10" s="255"/>
      <c r="Y10" s="255"/>
    </row>
    <row r="11" spans="1:25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3"/>
      <c r="J11" s="13"/>
      <c r="K11" s="13"/>
      <c r="L11" s="13"/>
      <c r="M11" s="13"/>
      <c r="N11" s="13"/>
      <c r="O11" s="13"/>
      <c r="Q11" s="442"/>
      <c r="R11" s="442"/>
      <c r="S11" s="442"/>
      <c r="T11" s="442"/>
      <c r="U11" s="255"/>
      <c r="V11" s="255"/>
      <c r="W11" s="255"/>
      <c r="X11" s="255"/>
      <c r="Y11" s="255"/>
    </row>
    <row r="12" spans="1:25" ht="15" customHeight="1" x14ac:dyDescent="0.35">
      <c r="A12" s="249"/>
      <c r="B12" s="251" t="s">
        <v>196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  <c r="Q12" s="443"/>
      <c r="R12" s="443"/>
      <c r="S12" s="443"/>
      <c r="T12" s="255"/>
      <c r="U12" s="255"/>
      <c r="V12" s="255"/>
      <c r="W12" s="255"/>
      <c r="X12" s="255"/>
      <c r="Y12" s="255"/>
    </row>
    <row r="13" spans="1:25" ht="15" customHeight="1" x14ac:dyDescent="0.35">
      <c r="A13" s="249"/>
      <c r="B13" s="334" t="s">
        <v>199</v>
      </c>
      <c r="C13" s="57">
        <v>2780170</v>
      </c>
      <c r="D13" s="57">
        <v>2783659</v>
      </c>
      <c r="E13" s="57">
        <v>2786606</v>
      </c>
      <c r="F13" s="57">
        <v>2789344</v>
      </c>
      <c r="G13" s="57">
        <v>2792523</v>
      </c>
      <c r="H13" s="65"/>
      <c r="I13" s="65"/>
      <c r="J13" s="57">
        <v>2646082</v>
      </c>
      <c r="K13" s="58">
        <v>2651684</v>
      </c>
      <c r="L13" s="58">
        <v>2656514</v>
      </c>
      <c r="M13" s="58">
        <v>2661077</v>
      </c>
      <c r="N13" s="58">
        <v>2665350</v>
      </c>
      <c r="O13" s="40"/>
      <c r="Q13" s="255"/>
      <c r="R13" s="255"/>
      <c r="S13" s="255"/>
      <c r="T13" s="255"/>
      <c r="U13" s="255"/>
      <c r="V13" s="255"/>
      <c r="W13" s="255"/>
      <c r="X13" s="255"/>
      <c r="Y13" s="255"/>
    </row>
    <row r="14" spans="1:25" ht="15" customHeight="1" x14ac:dyDescent="0.35">
      <c r="A14" s="249"/>
      <c r="B14" s="41" t="s">
        <v>198</v>
      </c>
      <c r="C14" s="65"/>
      <c r="D14" s="65"/>
      <c r="E14" s="65"/>
      <c r="F14" s="65"/>
      <c r="G14" s="65"/>
      <c r="H14" s="65"/>
      <c r="I14" s="65"/>
      <c r="J14" s="57"/>
      <c r="K14" s="57"/>
      <c r="L14" s="57"/>
      <c r="M14" s="57"/>
      <c r="N14" s="57"/>
      <c r="O14" s="40"/>
      <c r="Q14" s="104"/>
      <c r="R14" s="104"/>
      <c r="S14" s="104"/>
      <c r="T14" s="104"/>
      <c r="U14" s="104"/>
      <c r="V14" s="255"/>
      <c r="W14" s="255"/>
      <c r="X14" s="255"/>
      <c r="Y14" s="255"/>
    </row>
    <row r="15" spans="1:25" ht="15" customHeight="1" x14ac:dyDescent="0.35">
      <c r="A15" s="249"/>
      <c r="B15" s="127">
        <v>0</v>
      </c>
      <c r="C15" s="57">
        <v>27205</v>
      </c>
      <c r="D15" s="57">
        <v>28469</v>
      </c>
      <c r="E15" s="57">
        <v>28598</v>
      </c>
      <c r="F15" s="57">
        <v>28368</v>
      </c>
      <c r="G15" s="57">
        <v>28292</v>
      </c>
      <c r="H15" s="65"/>
      <c r="I15" s="65"/>
      <c r="J15" s="57">
        <v>28905</v>
      </c>
      <c r="K15" s="57">
        <v>29808</v>
      </c>
      <c r="L15" s="57">
        <v>30137</v>
      </c>
      <c r="M15" s="57">
        <v>30077</v>
      </c>
      <c r="N15" s="57">
        <v>29571</v>
      </c>
      <c r="O15" s="40"/>
      <c r="Q15" s="104"/>
      <c r="R15" s="104"/>
      <c r="S15" s="104"/>
      <c r="T15" s="104"/>
      <c r="U15" s="104"/>
      <c r="V15" s="255"/>
      <c r="W15" s="255"/>
      <c r="X15" s="255"/>
      <c r="Y15" s="255"/>
    </row>
    <row r="16" spans="1:25" ht="15" customHeight="1" x14ac:dyDescent="0.35">
      <c r="A16" s="249"/>
      <c r="B16" s="128" t="s">
        <v>44</v>
      </c>
      <c r="C16" s="57">
        <v>112274</v>
      </c>
      <c r="D16" s="57">
        <v>110140</v>
      </c>
      <c r="E16" s="57">
        <v>111806</v>
      </c>
      <c r="F16" s="57">
        <v>113631</v>
      </c>
      <c r="G16" s="57">
        <v>114923</v>
      </c>
      <c r="H16" s="65"/>
      <c r="I16" s="65"/>
      <c r="J16" s="57">
        <v>117891</v>
      </c>
      <c r="K16" s="57">
        <v>116188</v>
      </c>
      <c r="L16" s="57">
        <v>117405</v>
      </c>
      <c r="M16" s="57">
        <v>119456</v>
      </c>
      <c r="N16" s="57">
        <v>121342</v>
      </c>
      <c r="O16" s="40"/>
      <c r="Q16" s="104"/>
      <c r="R16" s="323"/>
      <c r="S16" s="323"/>
      <c r="T16" s="323"/>
      <c r="U16" s="57"/>
      <c r="V16" s="255"/>
      <c r="W16" s="323"/>
      <c r="X16" s="323"/>
      <c r="Y16" s="255"/>
    </row>
    <row r="17" spans="1:25" ht="15" customHeight="1" x14ac:dyDescent="0.35">
      <c r="A17" s="249"/>
      <c r="B17" s="128" t="s">
        <v>45</v>
      </c>
      <c r="C17" s="57">
        <v>138106</v>
      </c>
      <c r="D17" s="57">
        <v>141974</v>
      </c>
      <c r="E17" s="57">
        <v>143024</v>
      </c>
      <c r="F17" s="57">
        <v>142850</v>
      </c>
      <c r="G17" s="57">
        <v>141848</v>
      </c>
      <c r="H17" s="65"/>
      <c r="I17" s="65"/>
      <c r="J17" s="57">
        <v>145231</v>
      </c>
      <c r="K17" s="57">
        <v>148912</v>
      </c>
      <c r="L17" s="57">
        <v>150374</v>
      </c>
      <c r="M17" s="57">
        <v>149972</v>
      </c>
      <c r="N17" s="57">
        <v>148213</v>
      </c>
      <c r="O17" s="40"/>
      <c r="Q17" s="104"/>
      <c r="R17" s="66"/>
      <c r="S17" s="57"/>
      <c r="T17" s="335"/>
      <c r="U17" s="57"/>
      <c r="V17" s="255"/>
      <c r="W17" s="57"/>
      <c r="X17" s="57"/>
      <c r="Y17" s="255"/>
    </row>
    <row r="18" spans="1:25" ht="15" customHeight="1" x14ac:dyDescent="0.35">
      <c r="A18" s="249"/>
      <c r="B18" s="116" t="s">
        <v>46</v>
      </c>
      <c r="C18" s="57">
        <v>127504</v>
      </c>
      <c r="D18" s="57">
        <v>128779</v>
      </c>
      <c r="E18" s="57">
        <v>130466</v>
      </c>
      <c r="F18" s="57">
        <v>133060</v>
      </c>
      <c r="G18" s="57">
        <v>135780</v>
      </c>
      <c r="H18" s="65"/>
      <c r="I18" s="65"/>
      <c r="J18" s="57">
        <v>134927</v>
      </c>
      <c r="K18" s="57">
        <v>135958</v>
      </c>
      <c r="L18" s="57">
        <v>137891</v>
      </c>
      <c r="M18" s="57">
        <v>140628</v>
      </c>
      <c r="N18" s="57">
        <v>143751</v>
      </c>
      <c r="O18" s="40"/>
      <c r="Q18" s="104"/>
      <c r="R18" s="66"/>
      <c r="S18" s="57"/>
      <c r="T18" s="335"/>
      <c r="U18" s="57"/>
      <c r="V18" s="255"/>
      <c r="W18" s="57"/>
      <c r="X18" s="57"/>
      <c r="Y18" s="255"/>
    </row>
    <row r="19" spans="1:25" ht="15" customHeight="1" x14ac:dyDescent="0.35">
      <c r="A19" s="249"/>
      <c r="B19" s="117" t="s">
        <v>47</v>
      </c>
      <c r="C19" s="57">
        <v>139214</v>
      </c>
      <c r="D19" s="57">
        <v>135190</v>
      </c>
      <c r="E19" s="57">
        <v>131573</v>
      </c>
      <c r="F19" s="57">
        <v>129025</v>
      </c>
      <c r="G19" s="57">
        <v>127805</v>
      </c>
      <c r="H19" s="65"/>
      <c r="I19" s="65"/>
      <c r="J19" s="57">
        <v>146755</v>
      </c>
      <c r="K19" s="57">
        <v>142564</v>
      </c>
      <c r="L19" s="57">
        <v>138410</v>
      </c>
      <c r="M19" s="57">
        <v>135752</v>
      </c>
      <c r="N19" s="57">
        <v>134946</v>
      </c>
      <c r="O19" s="40"/>
      <c r="Q19" s="104"/>
      <c r="R19" s="66"/>
      <c r="S19" s="57"/>
      <c r="T19" s="335"/>
      <c r="U19" s="57"/>
      <c r="V19" s="255"/>
      <c r="W19" s="57"/>
      <c r="X19" s="57"/>
      <c r="Y19" s="255"/>
    </row>
    <row r="20" spans="1:25" ht="15" customHeight="1" x14ac:dyDescent="0.35">
      <c r="A20" s="249"/>
      <c r="B20" s="116" t="s">
        <v>48</v>
      </c>
      <c r="C20" s="57">
        <v>171326</v>
      </c>
      <c r="D20" s="57">
        <v>162478</v>
      </c>
      <c r="E20" s="57">
        <v>154985</v>
      </c>
      <c r="F20" s="57">
        <v>147404</v>
      </c>
      <c r="G20" s="57">
        <v>142469</v>
      </c>
      <c r="H20" s="65"/>
      <c r="I20" s="65"/>
      <c r="J20" s="57">
        <v>178639</v>
      </c>
      <c r="K20" s="57">
        <v>170276</v>
      </c>
      <c r="L20" s="57">
        <v>162797</v>
      </c>
      <c r="M20" s="57">
        <v>154833</v>
      </c>
      <c r="N20" s="57">
        <v>149775</v>
      </c>
      <c r="O20" s="40"/>
      <c r="Q20" s="104"/>
      <c r="R20" s="66"/>
      <c r="S20" s="57"/>
      <c r="T20" s="335"/>
      <c r="U20" s="57"/>
      <c r="V20" s="255"/>
      <c r="W20" s="57"/>
      <c r="X20" s="57"/>
      <c r="Y20" s="255"/>
    </row>
    <row r="21" spans="1:25" ht="15" customHeight="1" x14ac:dyDescent="0.35">
      <c r="A21" s="249"/>
      <c r="B21" s="117" t="s">
        <v>49</v>
      </c>
      <c r="C21" s="57">
        <v>198001</v>
      </c>
      <c r="D21" s="57">
        <v>194699</v>
      </c>
      <c r="E21" s="57">
        <v>190512</v>
      </c>
      <c r="F21" s="57">
        <v>186094</v>
      </c>
      <c r="G21" s="57">
        <v>179921</v>
      </c>
      <c r="H21" s="65"/>
      <c r="I21" s="65"/>
      <c r="J21" s="57">
        <v>205716</v>
      </c>
      <c r="K21" s="57">
        <v>202208</v>
      </c>
      <c r="L21" s="57">
        <v>198363</v>
      </c>
      <c r="M21" s="57">
        <v>194291</v>
      </c>
      <c r="N21" s="57">
        <v>187914</v>
      </c>
      <c r="O21" s="40"/>
      <c r="Q21" s="104"/>
      <c r="R21" s="66"/>
      <c r="S21" s="57"/>
      <c r="T21" s="335"/>
      <c r="U21" s="57"/>
      <c r="V21" s="255"/>
      <c r="W21" s="57"/>
      <c r="X21" s="57"/>
      <c r="Y21" s="255"/>
    </row>
    <row r="22" spans="1:25" ht="15" customHeight="1" x14ac:dyDescent="0.35">
      <c r="A22" s="249"/>
      <c r="B22" s="117" t="s">
        <v>50</v>
      </c>
      <c r="C22" s="57">
        <v>212596</v>
      </c>
      <c r="D22" s="57">
        <v>210544</v>
      </c>
      <c r="E22" s="57">
        <v>208298</v>
      </c>
      <c r="F22" s="57">
        <v>205461</v>
      </c>
      <c r="G22" s="57">
        <v>201459</v>
      </c>
      <c r="H22" s="65"/>
      <c r="I22" s="65"/>
      <c r="J22" s="57">
        <v>224152</v>
      </c>
      <c r="K22" s="57">
        <v>222075</v>
      </c>
      <c r="L22" s="57">
        <v>218193</v>
      </c>
      <c r="M22" s="57">
        <v>214575</v>
      </c>
      <c r="N22" s="57">
        <v>209911</v>
      </c>
      <c r="O22" s="40"/>
      <c r="Q22" s="104"/>
      <c r="R22" s="66"/>
      <c r="S22" s="57"/>
      <c r="T22" s="335"/>
      <c r="U22" s="57"/>
      <c r="V22" s="255"/>
      <c r="W22" s="57"/>
      <c r="X22" s="57"/>
      <c r="Y22" s="255"/>
    </row>
    <row r="23" spans="1:25" ht="15" customHeight="1" x14ac:dyDescent="0.35">
      <c r="A23" s="249"/>
      <c r="B23" s="115" t="s">
        <v>51</v>
      </c>
      <c r="C23" s="57">
        <v>221954</v>
      </c>
      <c r="D23" s="57">
        <v>220048</v>
      </c>
      <c r="E23" s="57">
        <v>217426</v>
      </c>
      <c r="F23" s="57">
        <v>214621</v>
      </c>
      <c r="G23" s="57">
        <v>211404</v>
      </c>
      <c r="H23" s="65"/>
      <c r="I23" s="65"/>
      <c r="J23" s="57">
        <v>235819</v>
      </c>
      <c r="K23" s="57">
        <v>233239</v>
      </c>
      <c r="L23" s="57">
        <v>230894</v>
      </c>
      <c r="M23" s="57">
        <v>228112</v>
      </c>
      <c r="N23" s="57">
        <v>224697</v>
      </c>
      <c r="O23" s="40"/>
      <c r="Q23" s="104"/>
      <c r="R23" s="66"/>
      <c r="S23" s="57"/>
      <c r="T23" s="335"/>
      <c r="U23" s="57"/>
      <c r="V23" s="255"/>
      <c r="W23" s="57"/>
      <c r="X23" s="57"/>
      <c r="Y23" s="255"/>
    </row>
    <row r="24" spans="1:25" ht="15" customHeight="1" x14ac:dyDescent="0.35">
      <c r="A24" s="249"/>
      <c r="B24" s="117" t="s">
        <v>52</v>
      </c>
      <c r="C24" s="57">
        <v>205362</v>
      </c>
      <c r="D24" s="57">
        <v>212237</v>
      </c>
      <c r="E24" s="57">
        <v>217047</v>
      </c>
      <c r="F24" s="57">
        <v>219875</v>
      </c>
      <c r="G24" s="57">
        <v>221220</v>
      </c>
      <c r="H24" s="65"/>
      <c r="I24" s="65"/>
      <c r="J24" s="57">
        <v>213541</v>
      </c>
      <c r="K24" s="57">
        <v>222224</v>
      </c>
      <c r="L24" s="57">
        <v>228727</v>
      </c>
      <c r="M24" s="57">
        <v>232624</v>
      </c>
      <c r="N24" s="57">
        <v>234095</v>
      </c>
      <c r="O24" s="40"/>
      <c r="Q24" s="104"/>
      <c r="R24" s="66"/>
      <c r="S24" s="57"/>
      <c r="T24" s="335"/>
      <c r="U24" s="57"/>
      <c r="V24" s="255"/>
      <c r="W24" s="57"/>
      <c r="X24" s="57"/>
      <c r="Y24" s="255"/>
    </row>
    <row r="25" spans="1:25" ht="15" customHeight="1" x14ac:dyDescent="0.35">
      <c r="A25" s="249"/>
      <c r="B25" s="117" t="s">
        <v>53</v>
      </c>
      <c r="C25" s="57">
        <v>175144</v>
      </c>
      <c r="D25" s="57">
        <v>176142</v>
      </c>
      <c r="E25" s="57">
        <v>180905</v>
      </c>
      <c r="F25" s="57">
        <v>188352</v>
      </c>
      <c r="G25" s="57">
        <v>196092</v>
      </c>
      <c r="H25" s="65"/>
      <c r="I25" s="65"/>
      <c r="J25" s="57">
        <v>177516</v>
      </c>
      <c r="K25" s="57">
        <v>179698</v>
      </c>
      <c r="L25" s="57">
        <v>185074</v>
      </c>
      <c r="M25" s="57">
        <v>193358</v>
      </c>
      <c r="N25" s="57">
        <v>202457</v>
      </c>
      <c r="O25" s="40"/>
      <c r="Q25" s="104"/>
      <c r="R25" s="66"/>
      <c r="S25" s="57"/>
      <c r="T25" s="335"/>
      <c r="U25" s="57"/>
      <c r="V25" s="255"/>
      <c r="W25" s="57"/>
      <c r="X25" s="57"/>
      <c r="Y25" s="255"/>
    </row>
    <row r="26" spans="1:25" ht="15" customHeight="1" x14ac:dyDescent="0.35">
      <c r="A26" s="249"/>
      <c r="B26" s="117" t="s">
        <v>54</v>
      </c>
      <c r="C26" s="57">
        <v>185443</v>
      </c>
      <c r="D26" s="57">
        <v>183149</v>
      </c>
      <c r="E26" s="57">
        <v>180775</v>
      </c>
      <c r="F26" s="57">
        <v>176862</v>
      </c>
      <c r="G26" s="57">
        <v>173960</v>
      </c>
      <c r="H26" s="65"/>
      <c r="I26" s="65"/>
      <c r="J26" s="57">
        <v>182529</v>
      </c>
      <c r="K26" s="57">
        <v>180720</v>
      </c>
      <c r="L26" s="57">
        <v>178886</v>
      </c>
      <c r="M26" s="57">
        <v>175160</v>
      </c>
      <c r="N26" s="57">
        <v>173020</v>
      </c>
      <c r="O26" s="40"/>
      <c r="Q26" s="104"/>
      <c r="R26" s="66"/>
      <c r="S26" s="57"/>
      <c r="T26" s="335"/>
      <c r="U26" s="57"/>
      <c r="V26" s="255"/>
      <c r="W26" s="57"/>
      <c r="X26" s="57"/>
      <c r="Y26" s="255"/>
    </row>
    <row r="27" spans="1:25" ht="15" customHeight="1" x14ac:dyDescent="0.35">
      <c r="A27" s="249"/>
      <c r="B27" s="117" t="s">
        <v>55</v>
      </c>
      <c r="C27" s="57">
        <v>192035</v>
      </c>
      <c r="D27" s="57">
        <v>187915</v>
      </c>
      <c r="E27" s="57">
        <v>183675</v>
      </c>
      <c r="F27" s="57">
        <v>182013</v>
      </c>
      <c r="G27" s="57">
        <v>182730</v>
      </c>
      <c r="H27" s="65"/>
      <c r="I27" s="65"/>
      <c r="J27" s="57">
        <v>181239</v>
      </c>
      <c r="K27" s="57">
        <v>178482</v>
      </c>
      <c r="L27" s="57">
        <v>175069</v>
      </c>
      <c r="M27" s="57">
        <v>174262</v>
      </c>
      <c r="N27" s="57">
        <v>175190</v>
      </c>
      <c r="O27" s="40"/>
      <c r="Q27" s="104"/>
      <c r="R27" s="66"/>
      <c r="S27" s="57"/>
      <c r="T27" s="335"/>
      <c r="U27" s="57"/>
      <c r="V27" s="255"/>
      <c r="W27" s="57"/>
      <c r="X27" s="57"/>
      <c r="Y27" s="255"/>
    </row>
    <row r="28" spans="1:25" ht="15" customHeight="1" x14ac:dyDescent="0.35">
      <c r="A28" s="249"/>
      <c r="B28" s="117" t="s">
        <v>56</v>
      </c>
      <c r="C28" s="57">
        <v>193483</v>
      </c>
      <c r="D28" s="57">
        <v>194987</v>
      </c>
      <c r="E28" s="57">
        <v>194548</v>
      </c>
      <c r="F28" s="57">
        <v>193339</v>
      </c>
      <c r="G28" s="57">
        <v>189839</v>
      </c>
      <c r="H28" s="65"/>
      <c r="I28" s="65"/>
      <c r="J28" s="57">
        <v>169809</v>
      </c>
      <c r="K28" s="57">
        <v>171581</v>
      </c>
      <c r="L28" s="57">
        <v>172407</v>
      </c>
      <c r="M28" s="57">
        <v>172047</v>
      </c>
      <c r="N28" s="57">
        <v>170074</v>
      </c>
      <c r="O28" s="40"/>
      <c r="Q28" s="104"/>
      <c r="R28" s="66"/>
      <c r="S28" s="57"/>
      <c r="T28" s="335"/>
      <c r="U28" s="57"/>
      <c r="V28" s="255"/>
      <c r="W28" s="57"/>
      <c r="X28" s="57"/>
      <c r="Y28" s="255"/>
    </row>
    <row r="29" spans="1:25" ht="15" customHeight="1" x14ac:dyDescent="0.35">
      <c r="A29" s="249"/>
      <c r="B29" s="117" t="s">
        <v>57</v>
      </c>
      <c r="C29" s="57">
        <v>155651</v>
      </c>
      <c r="D29" s="57">
        <v>165455</v>
      </c>
      <c r="E29" s="57">
        <v>171798</v>
      </c>
      <c r="F29" s="57">
        <v>176582</v>
      </c>
      <c r="G29" s="57">
        <v>181339</v>
      </c>
      <c r="H29" s="65"/>
      <c r="I29" s="65"/>
      <c r="J29" s="57">
        <v>123182</v>
      </c>
      <c r="K29" s="57">
        <v>132158</v>
      </c>
      <c r="L29" s="57">
        <v>138343</v>
      </c>
      <c r="M29" s="57">
        <v>143218</v>
      </c>
      <c r="N29" s="57">
        <v>148066</v>
      </c>
      <c r="O29" s="40"/>
      <c r="Q29" s="104"/>
      <c r="R29" s="66"/>
      <c r="S29" s="57"/>
      <c r="T29" s="335"/>
      <c r="U29" s="57"/>
      <c r="V29" s="255"/>
      <c r="W29" s="57"/>
      <c r="X29" s="57"/>
      <c r="Y29" s="255"/>
    </row>
    <row r="30" spans="1:25" ht="15" customHeight="1" x14ac:dyDescent="0.35">
      <c r="A30" s="249"/>
      <c r="B30" s="117" t="s">
        <v>58</v>
      </c>
      <c r="C30" s="57">
        <v>115461</v>
      </c>
      <c r="D30" s="57">
        <v>117302</v>
      </c>
      <c r="E30" s="57">
        <v>122843</v>
      </c>
      <c r="F30" s="57">
        <v>129452</v>
      </c>
      <c r="G30" s="57">
        <v>134960</v>
      </c>
      <c r="H30" s="65"/>
      <c r="I30" s="65"/>
      <c r="J30" s="57">
        <v>77303</v>
      </c>
      <c r="K30" s="57">
        <v>79454</v>
      </c>
      <c r="L30" s="57">
        <v>84586</v>
      </c>
      <c r="M30" s="57">
        <v>90809</v>
      </c>
      <c r="N30" s="57">
        <v>96281</v>
      </c>
      <c r="O30" s="40"/>
      <c r="Q30" s="104"/>
      <c r="R30" s="65"/>
      <c r="S30" s="57"/>
      <c r="T30" s="335"/>
      <c r="U30" s="57"/>
      <c r="V30" s="255"/>
      <c r="W30" s="57"/>
      <c r="X30" s="57"/>
      <c r="Y30" s="255"/>
    </row>
    <row r="31" spans="1:25" ht="15" customHeight="1" x14ac:dyDescent="0.35">
      <c r="A31" s="249"/>
      <c r="B31" s="117" t="s">
        <v>59</v>
      </c>
      <c r="C31" s="57">
        <v>90302</v>
      </c>
      <c r="D31" s="57">
        <v>93142</v>
      </c>
      <c r="E31" s="57">
        <v>95801</v>
      </c>
      <c r="F31" s="57">
        <v>97561</v>
      </c>
      <c r="G31" s="57">
        <v>100406</v>
      </c>
      <c r="H31" s="65"/>
      <c r="I31" s="65"/>
      <c r="J31" s="57">
        <v>50947</v>
      </c>
      <c r="K31" s="57">
        <v>53214</v>
      </c>
      <c r="L31" s="57">
        <v>55276</v>
      </c>
      <c r="M31" s="57">
        <v>57184</v>
      </c>
      <c r="N31" s="57">
        <v>59443</v>
      </c>
      <c r="O31" s="40"/>
      <c r="Q31" s="104"/>
      <c r="R31" s="65"/>
      <c r="S31" s="57"/>
      <c r="T31" s="335"/>
      <c r="U31" s="57"/>
      <c r="V31" s="255"/>
      <c r="W31" s="57"/>
      <c r="X31" s="57"/>
      <c r="Y31" s="255"/>
    </row>
    <row r="32" spans="1:25" ht="15" customHeight="1" x14ac:dyDescent="0.35">
      <c r="A32" s="249"/>
      <c r="B32" s="117" t="s">
        <v>60</v>
      </c>
      <c r="C32" s="65">
        <v>66028</v>
      </c>
      <c r="D32" s="65">
        <v>65866</v>
      </c>
      <c r="E32" s="65">
        <v>65550</v>
      </c>
      <c r="F32" s="65">
        <v>66445</v>
      </c>
      <c r="G32" s="65">
        <v>68232</v>
      </c>
      <c r="H32" s="65"/>
      <c r="I32" s="65"/>
      <c r="J32" s="57">
        <v>31616</v>
      </c>
      <c r="K32" s="57">
        <v>31621</v>
      </c>
      <c r="L32" s="57">
        <v>31593</v>
      </c>
      <c r="M32" s="57">
        <v>31861</v>
      </c>
      <c r="N32" s="57">
        <v>32872</v>
      </c>
      <c r="O32" s="40"/>
      <c r="Q32" s="104"/>
      <c r="R32" s="65"/>
      <c r="S32" s="57"/>
      <c r="T32" s="335"/>
      <c r="U32" s="65"/>
      <c r="V32" s="255"/>
      <c r="W32" s="57"/>
      <c r="X32" s="57"/>
      <c r="Y32" s="255"/>
    </row>
    <row r="33" spans="1:25" ht="99.75" customHeight="1" x14ac:dyDescent="0.35">
      <c r="A33" s="249"/>
      <c r="B33" s="118" t="s">
        <v>236</v>
      </c>
      <c r="C33" s="96">
        <v>53081</v>
      </c>
      <c r="D33" s="96">
        <v>55143</v>
      </c>
      <c r="E33" s="96">
        <v>56976</v>
      </c>
      <c r="F33" s="96">
        <v>58349</v>
      </c>
      <c r="G33" s="96">
        <v>59844</v>
      </c>
      <c r="H33" s="96"/>
      <c r="I33" s="96"/>
      <c r="J33" s="177">
        <v>20365</v>
      </c>
      <c r="K33" s="177">
        <v>21304</v>
      </c>
      <c r="L33" s="177">
        <v>22089</v>
      </c>
      <c r="M33" s="177">
        <v>22858</v>
      </c>
      <c r="N33" s="177">
        <v>23732</v>
      </c>
      <c r="O33" s="40"/>
      <c r="Q33" s="105"/>
      <c r="R33" s="96"/>
      <c r="S33" s="96"/>
      <c r="T33" s="336"/>
      <c r="U33" s="96"/>
      <c r="V33" s="337"/>
      <c r="W33" s="177"/>
      <c r="X33" s="177"/>
      <c r="Y33" s="255"/>
    </row>
    <row r="34" spans="1:25" ht="15" customHeight="1" x14ac:dyDescent="0.35">
      <c r="A34" s="255"/>
      <c r="B34" s="39"/>
      <c r="C34" s="39"/>
      <c r="D34" s="39"/>
      <c r="E34" s="39"/>
      <c r="F34" s="39"/>
      <c r="G34" s="186"/>
      <c r="H34" s="39"/>
      <c r="I34" s="39"/>
      <c r="J34" s="39"/>
      <c r="K34" s="39"/>
      <c r="L34" s="39"/>
      <c r="M34" s="39"/>
      <c r="N34" s="166"/>
      <c r="O34" s="39"/>
      <c r="U34" s="96"/>
      <c r="X34" s="285"/>
    </row>
    <row r="35" spans="1:25" ht="15" customHeight="1" x14ac:dyDescent="0.35">
      <c r="A35" s="255"/>
      <c r="D35" s="65"/>
      <c r="F35" s="186"/>
      <c r="G35" s="186"/>
      <c r="R35" s="104"/>
      <c r="S35" s="104"/>
      <c r="T35" s="104"/>
      <c r="U35" s="104"/>
    </row>
    <row r="36" spans="1:25" ht="15" customHeight="1" x14ac:dyDescent="0.35">
      <c r="A36" s="255"/>
      <c r="R36" s="104"/>
      <c r="S36" s="104"/>
      <c r="T36" s="104"/>
      <c r="U36" s="104"/>
    </row>
    <row r="37" spans="1:25" ht="15" customHeight="1" x14ac:dyDescent="0.35">
      <c r="A37" s="255"/>
      <c r="J37" s="285"/>
      <c r="N37" s="285"/>
      <c r="Q37" s="140"/>
      <c r="R37" s="323"/>
      <c r="S37" s="323"/>
      <c r="T37" s="66"/>
      <c r="U37" s="66"/>
    </row>
    <row r="38" spans="1:25" ht="15" customHeight="1" x14ac:dyDescent="0.35">
      <c r="A38" s="255"/>
      <c r="Q38" s="140"/>
      <c r="R38" s="66"/>
      <c r="S38" s="67"/>
      <c r="T38" s="57"/>
      <c r="U38" s="57"/>
    </row>
    <row r="39" spans="1:25" ht="15" customHeight="1" x14ac:dyDescent="0.35">
      <c r="A39" s="255"/>
      <c r="Q39" s="140"/>
      <c r="R39" s="66"/>
      <c r="S39" s="45"/>
      <c r="T39" s="57"/>
      <c r="U39" s="57"/>
    </row>
    <row r="40" spans="1:25" ht="15" customHeight="1" x14ac:dyDescent="0.35">
      <c r="A40" s="255"/>
      <c r="Q40" s="141"/>
      <c r="R40" s="66"/>
      <c r="S40" s="65"/>
      <c r="T40" s="57"/>
      <c r="U40" s="57"/>
    </row>
    <row r="41" spans="1:25" ht="15" customHeight="1" x14ac:dyDescent="0.35">
      <c r="A41" s="255"/>
      <c r="Q41" s="140"/>
      <c r="R41" s="66"/>
      <c r="S41" s="65"/>
      <c r="T41" s="57"/>
      <c r="U41" s="57"/>
    </row>
    <row r="42" spans="1:25" ht="15" customHeight="1" x14ac:dyDescent="0.35">
      <c r="A42" s="255"/>
      <c r="Q42" s="141"/>
      <c r="R42" s="66"/>
      <c r="S42" s="65"/>
      <c r="T42" s="57"/>
      <c r="U42" s="57"/>
    </row>
    <row r="43" spans="1:25" ht="15" customHeight="1" x14ac:dyDescent="0.35">
      <c r="A43" s="255"/>
      <c r="Q43" s="141"/>
      <c r="R43" s="66"/>
      <c r="S43" s="65"/>
      <c r="T43" s="57"/>
      <c r="U43" s="57"/>
    </row>
    <row r="44" spans="1:25" ht="15" customHeight="1" x14ac:dyDescent="0.35">
      <c r="A44" s="255"/>
      <c r="Q44" s="139"/>
      <c r="R44" s="66"/>
      <c r="S44" s="65"/>
      <c r="T44" s="57"/>
      <c r="U44" s="57"/>
    </row>
    <row r="45" spans="1:25" ht="15" customHeight="1" x14ac:dyDescent="0.35">
      <c r="A45" s="255"/>
      <c r="Q45" s="141"/>
      <c r="R45" s="66"/>
      <c r="S45" s="65"/>
      <c r="T45" s="57"/>
      <c r="U45" s="57"/>
    </row>
    <row r="46" spans="1:25" ht="15" customHeight="1" x14ac:dyDescent="0.35">
      <c r="A46" s="255"/>
      <c r="Q46" s="141"/>
      <c r="R46" s="66"/>
      <c r="S46" s="65"/>
      <c r="T46" s="57"/>
      <c r="U46" s="57"/>
    </row>
    <row r="47" spans="1:25" ht="15" customHeight="1" x14ac:dyDescent="0.35">
      <c r="A47" s="255"/>
      <c r="Q47" s="141"/>
      <c r="R47" s="66"/>
      <c r="S47" s="65"/>
      <c r="T47" s="57"/>
      <c r="U47" s="57"/>
    </row>
    <row r="48" spans="1:25" ht="15" customHeight="1" x14ac:dyDescent="0.35">
      <c r="A48" s="255"/>
      <c r="Q48" s="141"/>
      <c r="R48" s="66"/>
      <c r="S48" s="65"/>
      <c r="T48" s="57"/>
      <c r="U48" s="57"/>
    </row>
    <row r="49" spans="1:21" ht="15" customHeight="1" x14ac:dyDescent="0.35">
      <c r="A49" s="255"/>
      <c r="Q49" s="141"/>
      <c r="R49" s="66"/>
      <c r="S49" s="65"/>
      <c r="T49" s="57"/>
      <c r="U49" s="57"/>
    </row>
    <row r="50" spans="1:21" ht="15" customHeight="1" x14ac:dyDescent="0.35">
      <c r="Q50" s="141"/>
      <c r="R50" s="66"/>
      <c r="S50" s="65"/>
      <c r="T50" s="57"/>
      <c r="U50" s="57"/>
    </row>
    <row r="51" spans="1:21" ht="15" customHeight="1" x14ac:dyDescent="0.35">
      <c r="Q51" s="141"/>
      <c r="R51" s="65"/>
      <c r="S51" s="65"/>
      <c r="T51" s="57"/>
      <c r="U51" s="57"/>
    </row>
    <row r="52" spans="1:21" ht="15" customHeight="1" x14ac:dyDescent="0.35">
      <c r="Q52" s="141"/>
      <c r="R52" s="65"/>
      <c r="S52" s="65"/>
      <c r="T52" s="57"/>
      <c r="U52" s="57"/>
    </row>
    <row r="53" spans="1:21" ht="15" customHeight="1" x14ac:dyDescent="0.35">
      <c r="Q53" s="141"/>
      <c r="R53" s="65"/>
      <c r="S53" s="65"/>
      <c r="T53" s="57"/>
      <c r="U53" s="96"/>
    </row>
    <row r="54" spans="1:21" ht="15" customHeight="1" x14ac:dyDescent="0.35">
      <c r="Q54" s="141"/>
      <c r="R54" s="96"/>
      <c r="S54" s="96"/>
      <c r="T54" s="96"/>
      <c r="U54" s="142"/>
    </row>
    <row r="56" spans="1:21" ht="15" customHeight="1" x14ac:dyDescent="0.35">
      <c r="R56" s="285"/>
      <c r="S56" s="285"/>
      <c r="T56" s="285"/>
      <c r="U56" s="285"/>
    </row>
    <row r="57" spans="1:21" ht="15" customHeight="1" x14ac:dyDescent="0.35">
      <c r="R57" s="285"/>
      <c r="S57" s="285"/>
      <c r="T57" s="285"/>
      <c r="U57" s="285"/>
    </row>
  </sheetData>
  <mergeCells count="7">
    <mergeCell ref="Q10:W10"/>
    <mergeCell ref="Q11:T11"/>
    <mergeCell ref="Q12:S12"/>
    <mergeCell ref="B3:B4"/>
    <mergeCell ref="B7:H8"/>
    <mergeCell ref="J3:N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P50"/>
  <sheetViews>
    <sheetView view="pageBreakPreview" topLeftCell="A13" zoomScale="80" zoomScaleNormal="80" zoomScaleSheetLayoutView="80" zoomScalePageLayoutView="16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9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429"/>
      <c r="P3" s="245"/>
    </row>
    <row r="4" spans="1:16" ht="15" customHeight="1" x14ac:dyDescent="0.35">
      <c r="A4" s="243"/>
      <c r="B4" s="429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429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38" t="s">
        <v>72</v>
      </c>
      <c r="C7" s="438"/>
      <c r="D7" s="438"/>
      <c r="E7" s="438"/>
      <c r="F7" s="438"/>
      <c r="G7" s="438"/>
      <c r="H7" s="438"/>
      <c r="J7" s="425" t="s">
        <v>74</v>
      </c>
      <c r="K7" s="425"/>
      <c r="L7" s="425"/>
      <c r="M7" s="425"/>
      <c r="N7" s="42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438"/>
      <c r="K8" s="438"/>
      <c r="L8" s="438"/>
      <c r="M8" s="438"/>
      <c r="N8" s="438"/>
      <c r="O8" s="365"/>
    </row>
    <row r="9" spans="1:16" ht="15" customHeight="1" x14ac:dyDescent="0.35">
      <c r="A9" s="249"/>
      <c r="B9" s="250"/>
    </row>
    <row r="10" spans="1:16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</row>
    <row r="11" spans="1:16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3"/>
      <c r="J11" s="13"/>
      <c r="K11" s="13"/>
      <c r="L11" s="13"/>
      <c r="M11" s="13"/>
      <c r="N11" s="13"/>
      <c r="O11" s="13"/>
    </row>
    <row r="12" spans="1:16" ht="15" customHeight="1" x14ac:dyDescent="0.35">
      <c r="A12" s="249"/>
      <c r="B12" s="251" t="s">
        <v>64</v>
      </c>
      <c r="C12" s="57">
        <v>28775</v>
      </c>
      <c r="D12" s="57">
        <v>29897</v>
      </c>
      <c r="E12" s="57">
        <v>31309</v>
      </c>
      <c r="F12" s="57">
        <v>31177</v>
      </c>
      <c r="G12" s="57">
        <v>29664</v>
      </c>
      <c r="H12" s="65"/>
      <c r="I12" s="65"/>
      <c r="J12" s="57">
        <v>28775</v>
      </c>
      <c r="K12" s="57">
        <v>29897</v>
      </c>
      <c r="L12" s="57">
        <v>31309</v>
      </c>
      <c r="M12" s="57">
        <v>31177</v>
      </c>
      <c r="N12" s="57">
        <v>29664</v>
      </c>
      <c r="O12" s="253" t="s">
        <v>226</v>
      </c>
    </row>
    <row r="13" spans="1:16" ht="15" customHeight="1" x14ac:dyDescent="0.35">
      <c r="A13" s="249"/>
      <c r="B13" s="41" t="s">
        <v>65</v>
      </c>
      <c r="C13" s="68"/>
      <c r="D13" s="68"/>
      <c r="E13" s="68"/>
      <c r="F13" s="68"/>
      <c r="G13" s="68"/>
      <c r="H13" s="65"/>
      <c r="I13" s="65"/>
      <c r="J13" s="69"/>
      <c r="K13" s="69"/>
      <c r="L13" s="69"/>
      <c r="M13" s="69"/>
      <c r="N13" s="69"/>
      <c r="O13" s="56" t="s">
        <v>75</v>
      </c>
    </row>
    <row r="14" spans="1:16" ht="15" customHeight="1" x14ac:dyDescent="0.35">
      <c r="A14" s="249"/>
      <c r="B14" s="56" t="s">
        <v>66</v>
      </c>
      <c r="C14" s="65">
        <v>934</v>
      </c>
      <c r="D14" s="65">
        <v>991</v>
      </c>
      <c r="E14" s="65">
        <v>963</v>
      </c>
      <c r="F14" s="65">
        <v>873</v>
      </c>
      <c r="G14" s="65">
        <v>914</v>
      </c>
      <c r="H14" s="65"/>
      <c r="I14" s="65"/>
      <c r="J14" s="70">
        <v>378</v>
      </c>
      <c r="K14" s="70">
        <v>451</v>
      </c>
      <c r="L14" s="70">
        <v>428</v>
      </c>
      <c r="M14" s="70">
        <v>375</v>
      </c>
      <c r="N14" s="70">
        <v>379</v>
      </c>
      <c r="O14" s="74" t="s">
        <v>200</v>
      </c>
    </row>
    <row r="15" spans="1:16" ht="15" customHeight="1" x14ac:dyDescent="0.35">
      <c r="A15" s="249"/>
      <c r="B15" s="56" t="s">
        <v>48</v>
      </c>
      <c r="C15" s="65">
        <v>5073</v>
      </c>
      <c r="D15" s="65">
        <v>4937</v>
      </c>
      <c r="E15" s="65">
        <v>5012</v>
      </c>
      <c r="F15" s="65">
        <v>4779</v>
      </c>
      <c r="G15" s="65">
        <v>4458</v>
      </c>
      <c r="H15" s="65"/>
      <c r="I15" s="65"/>
      <c r="J15" s="70">
        <v>2452</v>
      </c>
      <c r="K15" s="70">
        <v>2428</v>
      </c>
      <c r="L15" s="70">
        <v>2502</v>
      </c>
      <c r="M15" s="70">
        <v>2398</v>
      </c>
      <c r="N15" s="70">
        <v>2267</v>
      </c>
      <c r="O15" s="227" t="s">
        <v>48</v>
      </c>
    </row>
    <row r="16" spans="1:16" ht="15" customHeight="1" x14ac:dyDescent="0.35">
      <c r="A16" s="249"/>
      <c r="B16" s="62" t="s">
        <v>49</v>
      </c>
      <c r="C16" s="65">
        <v>10949</v>
      </c>
      <c r="D16" s="65">
        <v>11340</v>
      </c>
      <c r="E16" s="65">
        <v>11454</v>
      </c>
      <c r="F16" s="65">
        <v>11220</v>
      </c>
      <c r="G16" s="65">
        <v>10496</v>
      </c>
      <c r="H16" s="65"/>
      <c r="I16" s="65"/>
      <c r="J16" s="43">
        <v>8712</v>
      </c>
      <c r="K16" s="43">
        <v>8937</v>
      </c>
      <c r="L16" s="43">
        <v>9071</v>
      </c>
      <c r="M16" s="43">
        <v>8907</v>
      </c>
      <c r="N16" s="43">
        <v>8431</v>
      </c>
      <c r="O16" s="227" t="s">
        <v>49</v>
      </c>
    </row>
    <row r="17" spans="1:15" ht="15" customHeight="1" x14ac:dyDescent="0.35">
      <c r="A17" s="249"/>
      <c r="B17" s="62" t="s">
        <v>50</v>
      </c>
      <c r="C17" s="65">
        <v>6255</v>
      </c>
      <c r="D17" s="65">
        <v>6681</v>
      </c>
      <c r="E17" s="65">
        <v>7076</v>
      </c>
      <c r="F17" s="65">
        <v>7058</v>
      </c>
      <c r="G17" s="65">
        <v>6648</v>
      </c>
      <c r="H17" s="65"/>
      <c r="I17" s="65"/>
      <c r="J17" s="69">
        <v>8378</v>
      </c>
      <c r="K17" s="69">
        <v>8553</v>
      </c>
      <c r="L17" s="69">
        <v>8806</v>
      </c>
      <c r="M17" s="69">
        <v>8573</v>
      </c>
      <c r="N17" s="69">
        <v>7984</v>
      </c>
      <c r="O17" s="227" t="s">
        <v>50</v>
      </c>
    </row>
    <row r="18" spans="1:15" ht="15" customHeight="1" x14ac:dyDescent="0.35">
      <c r="A18" s="249"/>
      <c r="B18" s="225" t="s">
        <v>51</v>
      </c>
      <c r="C18" s="45">
        <v>2784</v>
      </c>
      <c r="D18" s="45">
        <v>2793</v>
      </c>
      <c r="E18" s="45">
        <v>3162</v>
      </c>
      <c r="F18" s="45">
        <v>3299</v>
      </c>
      <c r="G18" s="45">
        <v>3235</v>
      </c>
      <c r="H18" s="65"/>
      <c r="I18" s="65"/>
      <c r="J18" s="43">
        <v>4301</v>
      </c>
      <c r="K18" s="43">
        <v>4517</v>
      </c>
      <c r="L18" s="43">
        <v>4900</v>
      </c>
      <c r="M18" s="43">
        <v>4814</v>
      </c>
      <c r="N18" s="43">
        <v>4645</v>
      </c>
      <c r="O18" s="227" t="s">
        <v>51</v>
      </c>
    </row>
    <row r="19" spans="1:15" ht="15" customHeight="1" x14ac:dyDescent="0.35">
      <c r="A19" s="249"/>
      <c r="B19" s="62" t="s">
        <v>52</v>
      </c>
      <c r="C19" s="65">
        <v>1155</v>
      </c>
      <c r="D19" s="65">
        <v>1330</v>
      </c>
      <c r="E19" s="65">
        <v>1595</v>
      </c>
      <c r="F19" s="65">
        <v>1762</v>
      </c>
      <c r="G19" s="65">
        <v>1664</v>
      </c>
      <c r="H19" s="65"/>
      <c r="I19" s="65"/>
      <c r="J19" s="43">
        <v>1829</v>
      </c>
      <c r="K19" s="43">
        <v>2109</v>
      </c>
      <c r="L19" s="43">
        <v>2352</v>
      </c>
      <c r="M19" s="43">
        <v>2620</v>
      </c>
      <c r="N19" s="43">
        <v>2541</v>
      </c>
      <c r="O19" s="227" t="s">
        <v>52</v>
      </c>
    </row>
    <row r="20" spans="1:15" ht="15" customHeight="1" x14ac:dyDescent="0.35">
      <c r="A20" s="249"/>
      <c r="B20" s="62" t="s">
        <v>53</v>
      </c>
      <c r="C20" s="65">
        <v>594</v>
      </c>
      <c r="D20" s="65">
        <v>697</v>
      </c>
      <c r="E20" s="65">
        <v>792</v>
      </c>
      <c r="F20" s="65">
        <v>892</v>
      </c>
      <c r="G20" s="65">
        <v>958</v>
      </c>
      <c r="H20" s="65"/>
      <c r="I20" s="65"/>
      <c r="J20" s="43">
        <v>951</v>
      </c>
      <c r="K20" s="43">
        <v>1017</v>
      </c>
      <c r="L20" s="43">
        <v>1163</v>
      </c>
      <c r="M20" s="43">
        <v>1283</v>
      </c>
      <c r="N20" s="43">
        <v>1321</v>
      </c>
      <c r="O20" s="227" t="s">
        <v>53</v>
      </c>
    </row>
    <row r="21" spans="1:15" ht="15" customHeight="1" x14ac:dyDescent="0.35">
      <c r="A21" s="249"/>
      <c r="B21" s="62" t="s">
        <v>54</v>
      </c>
      <c r="C21" s="65">
        <v>444</v>
      </c>
      <c r="D21" s="65">
        <v>489</v>
      </c>
      <c r="E21" s="65">
        <v>572</v>
      </c>
      <c r="F21" s="65">
        <v>589</v>
      </c>
      <c r="G21" s="65">
        <v>563</v>
      </c>
      <c r="H21" s="65"/>
      <c r="I21" s="65"/>
      <c r="J21" s="43">
        <v>667</v>
      </c>
      <c r="K21" s="43">
        <v>671</v>
      </c>
      <c r="L21" s="43">
        <v>785</v>
      </c>
      <c r="M21" s="43">
        <v>825</v>
      </c>
      <c r="N21" s="43">
        <v>815</v>
      </c>
      <c r="O21" s="227" t="s">
        <v>54</v>
      </c>
    </row>
    <row r="22" spans="1:15" ht="15" customHeight="1" x14ac:dyDescent="0.35">
      <c r="A22" s="249"/>
      <c r="B22" s="62" t="s">
        <v>55</v>
      </c>
      <c r="C22" s="65">
        <v>291</v>
      </c>
      <c r="D22" s="65">
        <v>289</v>
      </c>
      <c r="E22" s="65">
        <v>317</v>
      </c>
      <c r="F22" s="65">
        <v>326</v>
      </c>
      <c r="G22" s="65">
        <v>344</v>
      </c>
      <c r="H22" s="65"/>
      <c r="I22" s="65"/>
      <c r="J22" s="43">
        <v>437</v>
      </c>
      <c r="K22" s="43">
        <v>461</v>
      </c>
      <c r="L22" s="43">
        <v>508</v>
      </c>
      <c r="M22" s="43">
        <v>574</v>
      </c>
      <c r="N22" s="43">
        <v>497</v>
      </c>
      <c r="O22" s="227" t="s">
        <v>55</v>
      </c>
    </row>
    <row r="23" spans="1:15" ht="15" customHeight="1" x14ac:dyDescent="0.35">
      <c r="A23" s="249"/>
      <c r="B23" s="56" t="s">
        <v>56</v>
      </c>
      <c r="C23" s="65">
        <v>193</v>
      </c>
      <c r="D23" s="65">
        <v>226</v>
      </c>
      <c r="E23" s="65">
        <v>237</v>
      </c>
      <c r="F23" s="65">
        <v>204</v>
      </c>
      <c r="G23" s="65">
        <v>237</v>
      </c>
      <c r="H23" s="65"/>
      <c r="I23" s="65"/>
      <c r="J23" s="43">
        <v>363</v>
      </c>
      <c r="K23" s="43">
        <v>391</v>
      </c>
      <c r="L23" s="43">
        <v>420</v>
      </c>
      <c r="M23" s="43">
        <v>389</v>
      </c>
      <c r="N23" s="43">
        <v>409</v>
      </c>
      <c r="O23" s="227" t="s">
        <v>56</v>
      </c>
    </row>
    <row r="24" spans="1:15" ht="15" customHeight="1" x14ac:dyDescent="0.35">
      <c r="A24" s="249"/>
      <c r="B24" s="56" t="s">
        <v>237</v>
      </c>
      <c r="C24" s="65">
        <v>103</v>
      </c>
      <c r="D24" s="65">
        <v>124</v>
      </c>
      <c r="E24" s="65">
        <v>129</v>
      </c>
      <c r="F24" s="65">
        <v>175</v>
      </c>
      <c r="G24" s="65">
        <v>147</v>
      </c>
      <c r="H24" s="65"/>
      <c r="I24" s="65"/>
      <c r="J24" s="43">
        <v>307</v>
      </c>
      <c r="K24" s="43">
        <v>362</v>
      </c>
      <c r="L24" s="43">
        <v>374</v>
      </c>
      <c r="M24" s="43">
        <v>419</v>
      </c>
      <c r="N24" s="43">
        <v>375</v>
      </c>
      <c r="O24" s="227" t="s">
        <v>237</v>
      </c>
    </row>
    <row r="25" spans="1:15" ht="15" customHeight="1" x14ac:dyDescent="0.35">
      <c r="A25" s="249"/>
      <c r="B25" s="253" t="s">
        <v>147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253" t="s">
        <v>225</v>
      </c>
    </row>
    <row r="26" spans="1:15" ht="15" customHeight="1" x14ac:dyDescent="0.35">
      <c r="A26" s="249"/>
      <c r="B26" s="56" t="s">
        <v>67</v>
      </c>
      <c r="C26" s="37">
        <v>1893</v>
      </c>
      <c r="D26" s="37">
        <v>1955</v>
      </c>
      <c r="E26" s="93">
        <v>2023</v>
      </c>
      <c r="F26" s="93">
        <v>1984</v>
      </c>
      <c r="G26" s="93">
        <v>2153</v>
      </c>
      <c r="H26" s="94"/>
      <c r="I26" s="94"/>
      <c r="J26" s="93">
        <v>1715</v>
      </c>
      <c r="K26" s="93">
        <v>1821</v>
      </c>
      <c r="L26" s="93">
        <v>1865</v>
      </c>
      <c r="M26" s="93">
        <v>1794</v>
      </c>
      <c r="N26" s="93">
        <v>1958</v>
      </c>
      <c r="O26" s="227" t="s">
        <v>76</v>
      </c>
    </row>
    <row r="27" spans="1:15" ht="15" customHeight="1" x14ac:dyDescent="0.35">
      <c r="A27" s="249"/>
      <c r="B27" s="56" t="s">
        <v>68</v>
      </c>
      <c r="C27" s="37">
        <v>3971</v>
      </c>
      <c r="D27" s="37">
        <v>2768</v>
      </c>
      <c r="E27" s="93">
        <v>2785</v>
      </c>
      <c r="F27" s="93">
        <v>2662</v>
      </c>
      <c r="G27" s="93">
        <v>2883</v>
      </c>
      <c r="H27" s="216"/>
      <c r="I27" s="94"/>
      <c r="J27" s="93">
        <v>6011</v>
      </c>
      <c r="K27" s="93">
        <v>4742</v>
      </c>
      <c r="L27" s="93">
        <v>4883</v>
      </c>
      <c r="M27" s="93">
        <v>4739</v>
      </c>
      <c r="N27" s="93">
        <v>4882</v>
      </c>
      <c r="O27" s="227" t="s">
        <v>77</v>
      </c>
    </row>
    <row r="28" spans="1:15" ht="15" customHeight="1" x14ac:dyDescent="0.35">
      <c r="A28" s="249"/>
      <c r="B28" s="56" t="s">
        <v>69</v>
      </c>
      <c r="C28" s="37">
        <v>11380</v>
      </c>
      <c r="D28" s="37">
        <v>13070</v>
      </c>
      <c r="E28" s="93">
        <v>14183</v>
      </c>
      <c r="F28" s="93">
        <v>13965</v>
      </c>
      <c r="G28" s="93">
        <v>12434</v>
      </c>
      <c r="H28" s="216"/>
      <c r="I28" s="216"/>
      <c r="J28" s="93">
        <v>13066</v>
      </c>
      <c r="K28" s="93">
        <v>14941</v>
      </c>
      <c r="L28" s="93">
        <v>15926</v>
      </c>
      <c r="M28" s="93">
        <v>15948</v>
      </c>
      <c r="N28" s="93">
        <v>14386</v>
      </c>
      <c r="O28" s="227" t="s">
        <v>78</v>
      </c>
    </row>
    <row r="29" spans="1:15" ht="15" customHeight="1" x14ac:dyDescent="0.35">
      <c r="A29" s="249"/>
      <c r="B29" s="56" t="s">
        <v>70</v>
      </c>
      <c r="C29" s="37">
        <v>11531</v>
      </c>
      <c r="D29" s="37">
        <v>12104</v>
      </c>
      <c r="E29" s="93">
        <v>12318</v>
      </c>
      <c r="F29" s="93">
        <v>12566</v>
      </c>
      <c r="G29" s="93">
        <v>12194</v>
      </c>
      <c r="H29" s="216"/>
      <c r="I29" s="216"/>
      <c r="J29" s="93">
        <v>7983</v>
      </c>
      <c r="K29" s="93">
        <v>8393</v>
      </c>
      <c r="L29" s="93">
        <v>8635</v>
      </c>
      <c r="M29" s="93">
        <v>8696</v>
      </c>
      <c r="N29" s="93">
        <v>8438</v>
      </c>
      <c r="O29" s="227" t="s">
        <v>79</v>
      </c>
    </row>
    <row r="30" spans="1:15" ht="15" customHeight="1" x14ac:dyDescent="0.35">
      <c r="A30" s="249"/>
      <c r="B30" s="49"/>
      <c r="C30" s="65"/>
      <c r="D30" s="65"/>
      <c r="E30" s="65"/>
      <c r="F30" s="65"/>
      <c r="G30" s="65"/>
      <c r="H30" s="65"/>
      <c r="I30" s="65"/>
      <c r="J30" s="71"/>
      <c r="K30" s="71"/>
      <c r="L30" s="71"/>
      <c r="M30" s="65"/>
      <c r="N30" s="65"/>
      <c r="O30" s="225"/>
    </row>
    <row r="31" spans="1:15" ht="15" customHeight="1" x14ac:dyDescent="0.35">
      <c r="A31" s="249"/>
      <c r="B31" s="49" t="s">
        <v>71</v>
      </c>
      <c r="C31" s="72">
        <v>30.43</v>
      </c>
      <c r="D31" s="72">
        <v>30.66</v>
      </c>
      <c r="E31" s="72">
        <v>30.98</v>
      </c>
      <c r="F31" s="72">
        <v>31.3</v>
      </c>
      <c r="G31" s="72">
        <v>31.4</v>
      </c>
      <c r="H31" s="72"/>
      <c r="I31" s="72"/>
      <c r="J31" s="72">
        <v>33.44</v>
      </c>
      <c r="K31" s="72">
        <v>33.630000000000003</v>
      </c>
      <c r="L31" s="72">
        <v>33.9</v>
      </c>
      <c r="M31" s="72">
        <v>34.200000000000003</v>
      </c>
      <c r="N31" s="72">
        <v>34.299999999999997</v>
      </c>
      <c r="O31" s="225" t="s">
        <v>80</v>
      </c>
    </row>
    <row r="32" spans="1:15" ht="15" customHeight="1" x14ac:dyDescent="0.35">
      <c r="A32" s="249"/>
      <c r="B32" s="49" t="s">
        <v>73</v>
      </c>
      <c r="C32" s="72">
        <v>28.2</v>
      </c>
      <c r="D32" s="72">
        <v>28.25</v>
      </c>
      <c r="E32" s="72">
        <v>28.5</v>
      </c>
      <c r="F32" s="72">
        <v>28.7</v>
      </c>
      <c r="G32" s="72">
        <v>28.8</v>
      </c>
      <c r="H32" s="72"/>
      <c r="I32" s="72"/>
      <c r="J32" s="72">
        <v>30.84</v>
      </c>
      <c r="K32" s="72">
        <v>30.82</v>
      </c>
      <c r="L32" s="72">
        <v>31.1</v>
      </c>
      <c r="M32" s="72">
        <v>31.3</v>
      </c>
      <c r="N32" s="72">
        <v>31.3</v>
      </c>
      <c r="O32" s="228" t="s">
        <v>81</v>
      </c>
    </row>
    <row r="33" spans="1:15" ht="97.5" customHeight="1" x14ac:dyDescent="0.35">
      <c r="A33" s="249"/>
      <c r="B33" s="100" t="s">
        <v>87</v>
      </c>
      <c r="C33" s="101">
        <v>10.37</v>
      </c>
      <c r="D33" s="101">
        <v>10.77</v>
      </c>
      <c r="E33" s="101">
        <v>11.24</v>
      </c>
      <c r="F33" s="101">
        <v>11.18</v>
      </c>
      <c r="G33" s="101">
        <v>10.63</v>
      </c>
      <c r="H33" s="73"/>
      <c r="I33" s="73"/>
      <c r="J33" s="101">
        <v>10.93</v>
      </c>
      <c r="K33" s="101">
        <v>11.34</v>
      </c>
      <c r="L33" s="101">
        <v>11.8</v>
      </c>
      <c r="M33" s="101">
        <v>11.73</v>
      </c>
      <c r="N33" s="101">
        <v>11.14</v>
      </c>
      <c r="O33" s="228" t="s">
        <v>82</v>
      </c>
    </row>
    <row r="34" spans="1:15" ht="15" customHeight="1" x14ac:dyDescent="0.35">
      <c r="A34" s="255"/>
      <c r="B34" s="39"/>
      <c r="C34" s="39"/>
      <c r="D34" s="39"/>
      <c r="E34" s="39"/>
      <c r="F34" s="39"/>
      <c r="G34" s="166"/>
      <c r="H34" s="39"/>
      <c r="I34" s="39"/>
      <c r="J34" s="39"/>
      <c r="K34" s="39"/>
      <c r="L34" s="39"/>
      <c r="M34" s="39"/>
      <c r="N34" s="39"/>
      <c r="O34" s="38"/>
    </row>
    <row r="35" spans="1:15" ht="15" customHeight="1" x14ac:dyDescent="0.35">
      <c r="A35" s="255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</row>
    <row r="36" spans="1:15" ht="15" customHeight="1" x14ac:dyDescent="0.35">
      <c r="A36" s="255"/>
      <c r="G36" s="285"/>
      <c r="N36" s="285"/>
    </row>
    <row r="37" spans="1:15" ht="15" customHeight="1" x14ac:dyDescent="0.35">
      <c r="A37" s="255"/>
      <c r="B37" s="226"/>
      <c r="C37" s="35"/>
      <c r="D37" s="35"/>
      <c r="E37" s="35"/>
      <c r="F37" s="35"/>
      <c r="G37" s="333"/>
      <c r="H37" s="7"/>
      <c r="J37" s="195"/>
      <c r="K37" s="196"/>
      <c r="L37" s="196"/>
      <c r="M37" s="196"/>
      <c r="N37" s="196"/>
      <c r="O37" s="255"/>
    </row>
    <row r="38" spans="1:15" ht="15" customHeight="1" x14ac:dyDescent="0.35">
      <c r="A38" s="255"/>
      <c r="C38" s="257"/>
      <c r="D38" s="257"/>
      <c r="E38" s="257"/>
      <c r="F38" s="257"/>
      <c r="G38" s="57"/>
      <c r="H38" s="257"/>
      <c r="I38" s="257"/>
      <c r="J38" s="257"/>
      <c r="K38" s="257"/>
      <c r="L38" s="257"/>
      <c r="M38" s="257"/>
      <c r="N38" s="59"/>
      <c r="O38" s="257"/>
    </row>
    <row r="39" spans="1:15" ht="15" customHeight="1" x14ac:dyDescent="0.35">
      <c r="A39" s="255"/>
      <c r="N39" s="257"/>
      <c r="O39" s="332"/>
    </row>
    <row r="40" spans="1:15" ht="15" customHeight="1" x14ac:dyDescent="0.35">
      <c r="A40" s="255"/>
    </row>
    <row r="41" spans="1:15" ht="15" customHeight="1" x14ac:dyDescent="0.35">
      <c r="A41" s="255"/>
    </row>
    <row r="42" spans="1:15" ht="15" customHeight="1" x14ac:dyDescent="0.35">
      <c r="A42" s="255"/>
    </row>
    <row r="43" spans="1:15" ht="15" customHeight="1" x14ac:dyDescent="0.35">
      <c r="A43" s="255"/>
    </row>
    <row r="44" spans="1:15" ht="15" customHeight="1" x14ac:dyDescent="0.35">
      <c r="A44" s="255"/>
      <c r="C44" s="37"/>
      <c r="D44" s="57"/>
      <c r="E44" s="57"/>
      <c r="F44" s="57"/>
      <c r="G44" s="57"/>
      <c r="J44" s="59"/>
      <c r="K44" s="59"/>
      <c r="L44" s="59"/>
      <c r="M44" s="59"/>
      <c r="N44" s="59"/>
    </row>
    <row r="45" spans="1:15" ht="15" customHeight="1" x14ac:dyDescent="0.35">
      <c r="A45" s="255"/>
    </row>
    <row r="46" spans="1:15" ht="15" customHeight="1" x14ac:dyDescent="0.35">
      <c r="A46" s="255"/>
    </row>
    <row r="47" spans="1:15" ht="15" customHeight="1" x14ac:dyDescent="0.35">
      <c r="A47" s="255"/>
    </row>
    <row r="48" spans="1:15" ht="15" customHeight="1" x14ac:dyDescent="0.35">
      <c r="A48" s="255"/>
    </row>
    <row r="49" spans="1:1" ht="15" customHeight="1" x14ac:dyDescent="0.35">
      <c r="A49" s="255"/>
    </row>
    <row r="50" spans="1:1" ht="15" customHeight="1" x14ac:dyDescent="0.35">
      <c r="A50" s="255"/>
    </row>
  </sheetData>
  <mergeCells count="4">
    <mergeCell ref="B3:B4"/>
    <mergeCell ref="B7:H8"/>
    <mergeCell ref="J3:N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P50"/>
  <sheetViews>
    <sheetView view="pageBreakPreview" topLeftCell="A10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429"/>
      <c r="P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429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16" ht="15" customHeight="1" x14ac:dyDescent="0.35">
      <c r="A7" s="249"/>
      <c r="B7" s="438" t="s">
        <v>88</v>
      </c>
      <c r="C7" s="438"/>
      <c r="D7" s="438"/>
      <c r="E7" s="438"/>
      <c r="F7" s="438"/>
      <c r="G7" s="438"/>
      <c r="H7" s="438"/>
      <c r="J7" s="365"/>
      <c r="K7" s="365"/>
      <c r="L7" s="365"/>
      <c r="M7" s="365"/>
      <c r="N7" s="36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365" t="s">
        <v>89</v>
      </c>
      <c r="K8" s="365"/>
      <c r="L8" s="365"/>
      <c r="M8" s="365"/>
      <c r="N8" s="365"/>
      <c r="O8" s="365"/>
    </row>
    <row r="9" spans="1:16" ht="15" customHeight="1" x14ac:dyDescent="0.35">
      <c r="A9" s="249"/>
      <c r="B9" s="250"/>
    </row>
    <row r="10" spans="1:16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  <c r="O10" s="2"/>
    </row>
    <row r="11" spans="1:16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4"/>
      <c r="J11" s="14"/>
      <c r="K11" s="14"/>
      <c r="L11" s="14"/>
      <c r="M11" s="14"/>
      <c r="N11" s="14"/>
      <c r="O11" s="14"/>
    </row>
    <row r="12" spans="1:16" ht="15" customHeight="1" x14ac:dyDescent="0.35">
      <c r="A12" s="249"/>
      <c r="B12" s="251" t="s">
        <v>91</v>
      </c>
      <c r="C12" s="57">
        <v>9786</v>
      </c>
      <c r="D12" s="57">
        <v>9286</v>
      </c>
      <c r="E12" s="57">
        <v>9618</v>
      </c>
      <c r="F12" s="57">
        <v>9560</v>
      </c>
      <c r="G12" s="57">
        <v>9466</v>
      </c>
      <c r="H12" s="65"/>
      <c r="I12" s="65"/>
      <c r="J12" s="57">
        <v>9786</v>
      </c>
      <c r="K12" s="57">
        <v>9286</v>
      </c>
      <c r="L12" s="57">
        <v>9618</v>
      </c>
      <c r="M12" s="57">
        <v>9560</v>
      </c>
      <c r="N12" s="57">
        <v>9466</v>
      </c>
      <c r="O12" s="252" t="s">
        <v>361</v>
      </c>
    </row>
    <row r="13" spans="1:16" ht="15" customHeight="1" x14ac:dyDescent="0.35">
      <c r="A13" s="249"/>
      <c r="B13" s="41" t="s">
        <v>65</v>
      </c>
      <c r="C13" s="68"/>
      <c r="D13" s="68"/>
      <c r="E13" s="68"/>
      <c r="F13" s="68"/>
      <c r="G13" s="68"/>
      <c r="H13" s="65"/>
      <c r="I13" s="65"/>
      <c r="J13" s="69"/>
      <c r="K13" s="69"/>
      <c r="L13" s="69"/>
      <c r="M13" s="69"/>
      <c r="N13" s="69"/>
      <c r="O13" s="56" t="s">
        <v>75</v>
      </c>
    </row>
    <row r="14" spans="1:16" ht="15" customHeight="1" x14ac:dyDescent="0.35">
      <c r="A14" s="249"/>
      <c r="B14" s="56" t="s">
        <v>66</v>
      </c>
      <c r="C14" s="65">
        <v>19</v>
      </c>
      <c r="D14" s="65">
        <v>16</v>
      </c>
      <c r="E14" s="65">
        <v>12</v>
      </c>
      <c r="F14" s="65">
        <v>14</v>
      </c>
      <c r="G14" s="65">
        <v>15</v>
      </c>
      <c r="H14" s="65"/>
      <c r="I14" s="65"/>
      <c r="J14" s="70">
        <v>7</v>
      </c>
      <c r="K14" s="70">
        <v>2</v>
      </c>
      <c r="L14" s="70">
        <v>1</v>
      </c>
      <c r="M14" s="70">
        <v>2</v>
      </c>
      <c r="N14" s="70">
        <v>6</v>
      </c>
      <c r="O14" s="74" t="s">
        <v>200</v>
      </c>
    </row>
    <row r="15" spans="1:16" ht="15" customHeight="1" x14ac:dyDescent="0.35">
      <c r="A15" s="249"/>
      <c r="B15" s="56" t="s">
        <v>48</v>
      </c>
      <c r="C15" s="65">
        <v>260</v>
      </c>
      <c r="D15" s="65">
        <v>241</v>
      </c>
      <c r="E15" s="65">
        <v>207</v>
      </c>
      <c r="F15" s="65">
        <v>255</v>
      </c>
      <c r="G15" s="65">
        <v>250</v>
      </c>
      <c r="H15" s="65"/>
      <c r="I15" s="65"/>
      <c r="J15" s="70">
        <v>74</v>
      </c>
      <c r="K15" s="70">
        <v>97</v>
      </c>
      <c r="L15" s="70">
        <v>77</v>
      </c>
      <c r="M15" s="70">
        <v>96</v>
      </c>
      <c r="N15" s="70">
        <v>81</v>
      </c>
      <c r="O15" s="227" t="s">
        <v>48</v>
      </c>
    </row>
    <row r="16" spans="1:16" ht="15" customHeight="1" x14ac:dyDescent="0.35">
      <c r="A16" s="249"/>
      <c r="B16" s="62" t="s">
        <v>49</v>
      </c>
      <c r="C16" s="65">
        <v>949</v>
      </c>
      <c r="D16" s="65">
        <v>852</v>
      </c>
      <c r="E16" s="65">
        <v>892</v>
      </c>
      <c r="F16" s="65">
        <v>849</v>
      </c>
      <c r="G16" s="65">
        <v>871</v>
      </c>
      <c r="H16" s="65"/>
      <c r="I16" s="65"/>
      <c r="J16" s="43">
        <v>514</v>
      </c>
      <c r="K16" s="43">
        <v>443</v>
      </c>
      <c r="L16" s="43">
        <v>435</v>
      </c>
      <c r="M16" s="43">
        <v>473</v>
      </c>
      <c r="N16" s="43">
        <v>466</v>
      </c>
      <c r="O16" s="227" t="s">
        <v>49</v>
      </c>
    </row>
    <row r="17" spans="1:15" ht="15" customHeight="1" x14ac:dyDescent="0.35">
      <c r="A17" s="249"/>
      <c r="B17" s="62" t="s">
        <v>50</v>
      </c>
      <c r="C17" s="65">
        <v>1687</v>
      </c>
      <c r="D17" s="65">
        <v>1521</v>
      </c>
      <c r="E17" s="65">
        <v>1655</v>
      </c>
      <c r="F17" s="65">
        <v>1519</v>
      </c>
      <c r="G17" s="65">
        <v>1513</v>
      </c>
      <c r="H17" s="65"/>
      <c r="I17" s="65"/>
      <c r="J17" s="69">
        <v>1286</v>
      </c>
      <c r="K17" s="69">
        <v>1190</v>
      </c>
      <c r="L17" s="69">
        <v>1215</v>
      </c>
      <c r="M17" s="69">
        <v>1103</v>
      </c>
      <c r="N17" s="69">
        <v>1153</v>
      </c>
      <c r="O17" s="227" t="s">
        <v>50</v>
      </c>
    </row>
    <row r="18" spans="1:15" ht="15" customHeight="1" x14ac:dyDescent="0.35">
      <c r="A18" s="249"/>
      <c r="B18" s="225" t="s">
        <v>51</v>
      </c>
      <c r="C18" s="45">
        <v>2241</v>
      </c>
      <c r="D18" s="45">
        <v>2022</v>
      </c>
      <c r="E18" s="45">
        <v>2084</v>
      </c>
      <c r="F18" s="45">
        <v>1995</v>
      </c>
      <c r="G18" s="45">
        <v>1835</v>
      </c>
      <c r="H18" s="65"/>
      <c r="I18" s="65"/>
      <c r="J18" s="43">
        <v>2104</v>
      </c>
      <c r="K18" s="43">
        <v>1889</v>
      </c>
      <c r="L18" s="43">
        <v>1981</v>
      </c>
      <c r="M18" s="43">
        <v>1809</v>
      </c>
      <c r="N18" s="43">
        <v>1690</v>
      </c>
      <c r="O18" s="227" t="s">
        <v>51</v>
      </c>
    </row>
    <row r="19" spans="1:15" ht="15" customHeight="1" x14ac:dyDescent="0.35">
      <c r="A19" s="249"/>
      <c r="B19" s="62" t="s">
        <v>52</v>
      </c>
      <c r="C19" s="65">
        <v>1938</v>
      </c>
      <c r="D19" s="65">
        <v>1975</v>
      </c>
      <c r="E19" s="65">
        <v>2086</v>
      </c>
      <c r="F19" s="65">
        <v>2087</v>
      </c>
      <c r="G19" s="65">
        <v>2099</v>
      </c>
      <c r="H19" s="65"/>
      <c r="I19" s="65"/>
      <c r="J19" s="43">
        <v>2086</v>
      </c>
      <c r="K19" s="43">
        <v>1984</v>
      </c>
      <c r="L19" s="43">
        <v>2169</v>
      </c>
      <c r="M19" s="43">
        <v>2150</v>
      </c>
      <c r="N19" s="43">
        <v>2144</v>
      </c>
      <c r="O19" s="227" t="s">
        <v>52</v>
      </c>
    </row>
    <row r="20" spans="1:15" ht="15" customHeight="1" x14ac:dyDescent="0.35">
      <c r="A20" s="249"/>
      <c r="B20" s="62" t="s">
        <v>53</v>
      </c>
      <c r="C20" s="65">
        <v>1269</v>
      </c>
      <c r="D20" s="65">
        <v>1233</v>
      </c>
      <c r="E20" s="65">
        <v>1236</v>
      </c>
      <c r="F20" s="65">
        <v>1407</v>
      </c>
      <c r="G20" s="65">
        <v>1385</v>
      </c>
      <c r="H20" s="65"/>
      <c r="I20" s="65"/>
      <c r="J20" s="43">
        <v>1528</v>
      </c>
      <c r="K20" s="43">
        <v>1568</v>
      </c>
      <c r="L20" s="43">
        <v>1602</v>
      </c>
      <c r="M20" s="43">
        <v>1685</v>
      </c>
      <c r="N20" s="43">
        <v>1666</v>
      </c>
      <c r="O20" s="227" t="s">
        <v>53</v>
      </c>
    </row>
    <row r="21" spans="1:15" ht="15" customHeight="1" x14ac:dyDescent="0.35">
      <c r="A21" s="249"/>
      <c r="B21" s="62" t="s">
        <v>54</v>
      </c>
      <c r="C21" s="65">
        <v>750</v>
      </c>
      <c r="D21" s="65">
        <v>716</v>
      </c>
      <c r="E21" s="65">
        <v>736</v>
      </c>
      <c r="F21" s="65">
        <v>728</v>
      </c>
      <c r="G21" s="65">
        <v>821</v>
      </c>
      <c r="H21" s="65"/>
      <c r="I21" s="65"/>
      <c r="J21" s="43">
        <v>1067</v>
      </c>
      <c r="K21" s="43">
        <v>997</v>
      </c>
      <c r="L21" s="43">
        <v>1007</v>
      </c>
      <c r="M21" s="43">
        <v>1143</v>
      </c>
      <c r="N21" s="43">
        <v>1079</v>
      </c>
      <c r="O21" s="227" t="s">
        <v>54</v>
      </c>
    </row>
    <row r="22" spans="1:15" ht="15" customHeight="1" x14ac:dyDescent="0.35">
      <c r="A22" s="249"/>
      <c r="B22" s="62" t="s">
        <v>55</v>
      </c>
      <c r="C22" s="65">
        <v>415</v>
      </c>
      <c r="D22" s="65">
        <v>405</v>
      </c>
      <c r="E22" s="65">
        <v>408</v>
      </c>
      <c r="F22" s="65">
        <v>368</v>
      </c>
      <c r="G22" s="65">
        <v>368</v>
      </c>
      <c r="H22" s="65"/>
      <c r="I22" s="65"/>
      <c r="J22" s="43">
        <v>643</v>
      </c>
      <c r="K22" s="43">
        <v>620</v>
      </c>
      <c r="L22" s="43">
        <v>620</v>
      </c>
      <c r="M22" s="43">
        <v>566</v>
      </c>
      <c r="N22" s="43">
        <v>652</v>
      </c>
      <c r="O22" s="227" t="s">
        <v>55</v>
      </c>
    </row>
    <row r="23" spans="1:15" ht="15" customHeight="1" x14ac:dyDescent="0.35">
      <c r="A23" s="249"/>
      <c r="B23" s="62" t="s">
        <v>56</v>
      </c>
      <c r="C23" s="65">
        <v>174</v>
      </c>
      <c r="D23" s="65">
        <v>217</v>
      </c>
      <c r="E23" s="65">
        <v>201</v>
      </c>
      <c r="F23" s="65">
        <v>210</v>
      </c>
      <c r="G23" s="65">
        <v>208</v>
      </c>
      <c r="H23" s="65"/>
      <c r="I23" s="65"/>
      <c r="J23" s="43">
        <v>319</v>
      </c>
      <c r="K23" s="43">
        <v>333</v>
      </c>
      <c r="L23" s="43">
        <v>316</v>
      </c>
      <c r="M23" s="43">
        <v>310</v>
      </c>
      <c r="N23" s="43">
        <v>311</v>
      </c>
      <c r="O23" s="227" t="s">
        <v>56</v>
      </c>
    </row>
    <row r="24" spans="1:15" ht="15" customHeight="1" x14ac:dyDescent="0.35">
      <c r="A24" s="249"/>
      <c r="B24" s="62" t="s">
        <v>237</v>
      </c>
      <c r="C24" s="65">
        <v>84</v>
      </c>
      <c r="D24" s="65">
        <v>88</v>
      </c>
      <c r="E24" s="65">
        <v>101</v>
      </c>
      <c r="F24" s="65">
        <v>128</v>
      </c>
      <c r="G24" s="65">
        <v>101</v>
      </c>
      <c r="H24" s="65"/>
      <c r="I24" s="65"/>
      <c r="J24" s="43">
        <v>158</v>
      </c>
      <c r="K24" s="43">
        <v>163</v>
      </c>
      <c r="L24" s="43">
        <v>195</v>
      </c>
      <c r="M24" s="43">
        <v>223</v>
      </c>
      <c r="N24" s="43">
        <v>218</v>
      </c>
      <c r="O24" s="227" t="s">
        <v>237</v>
      </c>
    </row>
    <row r="25" spans="1:15" ht="15" customHeight="1" x14ac:dyDescent="0.35">
      <c r="A25" s="249"/>
      <c r="B25" s="253" t="s">
        <v>92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254" t="s">
        <v>227</v>
      </c>
    </row>
    <row r="26" spans="1:15" ht="15" customHeight="1" x14ac:dyDescent="0.35">
      <c r="A26" s="249"/>
      <c r="B26" s="56" t="s">
        <v>67</v>
      </c>
      <c r="C26" s="43">
        <v>613</v>
      </c>
      <c r="D26" s="43">
        <v>594</v>
      </c>
      <c r="E26" s="215">
        <v>548</v>
      </c>
      <c r="F26" s="215">
        <v>593</v>
      </c>
      <c r="G26" s="215">
        <v>543</v>
      </c>
      <c r="H26" s="65"/>
      <c r="I26" s="65"/>
      <c r="J26" s="43">
        <v>570</v>
      </c>
      <c r="K26" s="43">
        <v>558</v>
      </c>
      <c r="L26" s="215">
        <v>510</v>
      </c>
      <c r="M26" s="215">
        <v>519</v>
      </c>
      <c r="N26" s="215">
        <v>504</v>
      </c>
      <c r="O26" s="227" t="s">
        <v>76</v>
      </c>
    </row>
    <row r="27" spans="1:15" ht="15" customHeight="1" x14ac:dyDescent="0.35">
      <c r="A27" s="249"/>
      <c r="B27" s="56" t="s">
        <v>68</v>
      </c>
      <c r="C27" s="43">
        <v>2066</v>
      </c>
      <c r="D27" s="43">
        <v>1922</v>
      </c>
      <c r="E27" s="215">
        <v>1888</v>
      </c>
      <c r="F27" s="215">
        <v>1831</v>
      </c>
      <c r="G27" s="215">
        <v>1732</v>
      </c>
      <c r="H27" s="65"/>
      <c r="I27" s="65"/>
      <c r="J27" s="43">
        <v>3022</v>
      </c>
      <c r="K27" s="43">
        <v>2814</v>
      </c>
      <c r="L27" s="215">
        <v>2703</v>
      </c>
      <c r="M27" s="215">
        <v>2655</v>
      </c>
      <c r="N27" s="215">
        <v>2532</v>
      </c>
      <c r="O27" s="227" t="s">
        <v>77</v>
      </c>
    </row>
    <row r="28" spans="1:15" ht="15" customHeight="1" x14ac:dyDescent="0.35">
      <c r="A28" s="249"/>
      <c r="B28" s="56" t="s">
        <v>69</v>
      </c>
      <c r="C28" s="43">
        <v>5043</v>
      </c>
      <c r="D28" s="43">
        <v>4772</v>
      </c>
      <c r="E28" s="215">
        <v>4925</v>
      </c>
      <c r="F28" s="215">
        <v>4890</v>
      </c>
      <c r="G28" s="215">
        <v>4793</v>
      </c>
      <c r="H28" s="65"/>
      <c r="I28" s="65"/>
      <c r="J28" s="43">
        <v>4593</v>
      </c>
      <c r="K28" s="43">
        <v>4369</v>
      </c>
      <c r="L28" s="215">
        <v>4766</v>
      </c>
      <c r="M28" s="215">
        <v>4699</v>
      </c>
      <c r="N28" s="215">
        <v>4691</v>
      </c>
      <c r="O28" s="227" t="s">
        <v>78</v>
      </c>
    </row>
    <row r="29" spans="1:15" ht="15" customHeight="1" x14ac:dyDescent="0.35">
      <c r="A29" s="249"/>
      <c r="B29" s="56" t="s">
        <v>70</v>
      </c>
      <c r="C29" s="43">
        <v>2064</v>
      </c>
      <c r="D29" s="43">
        <v>1998</v>
      </c>
      <c r="E29" s="215">
        <v>2257</v>
      </c>
      <c r="F29" s="215">
        <v>2246</v>
      </c>
      <c r="G29" s="215">
        <v>2398</v>
      </c>
      <c r="H29" s="65"/>
      <c r="I29" s="65"/>
      <c r="J29" s="43">
        <v>1601</v>
      </c>
      <c r="K29" s="43">
        <v>1545</v>
      </c>
      <c r="L29" s="215">
        <v>1639</v>
      </c>
      <c r="M29" s="215">
        <v>1687</v>
      </c>
      <c r="N29" s="215">
        <v>1739</v>
      </c>
      <c r="O29" s="227" t="s">
        <v>79</v>
      </c>
    </row>
    <row r="30" spans="1:15" ht="15" customHeight="1" x14ac:dyDescent="0.35">
      <c r="A30" s="249"/>
      <c r="B30" s="49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225"/>
    </row>
    <row r="31" spans="1:15" ht="15" customHeight="1" x14ac:dyDescent="0.35">
      <c r="A31" s="249"/>
      <c r="B31" s="49" t="s">
        <v>93</v>
      </c>
      <c r="C31" s="72">
        <v>40.200000000000003</v>
      </c>
      <c r="D31" s="72">
        <v>40.640964893387</v>
      </c>
      <c r="E31" s="72">
        <v>40.6</v>
      </c>
      <c r="F31" s="72">
        <v>40.9</v>
      </c>
      <c r="G31" s="72">
        <v>40.9</v>
      </c>
      <c r="H31" s="72"/>
      <c r="I31" s="72"/>
      <c r="J31" s="72">
        <v>43.1</v>
      </c>
      <c r="K31" s="72">
        <v>43.4</v>
      </c>
      <c r="L31" s="72">
        <v>43.46</v>
      </c>
      <c r="M31" s="72">
        <v>43.7</v>
      </c>
      <c r="N31" s="72">
        <v>43.8</v>
      </c>
      <c r="O31" s="225" t="s">
        <v>94</v>
      </c>
    </row>
    <row r="32" spans="1:15" ht="15" customHeight="1" x14ac:dyDescent="0.35">
      <c r="A32" s="249"/>
      <c r="B32" s="49" t="s">
        <v>95</v>
      </c>
      <c r="C32" s="73">
        <f>C12/'12-13'!C13*1000</f>
        <v>3.5206555197230101</v>
      </c>
      <c r="D32" s="73">
        <v>3.34</v>
      </c>
      <c r="E32" s="73">
        <v>3.45</v>
      </c>
      <c r="F32" s="73">
        <v>3.43</v>
      </c>
      <c r="G32" s="73">
        <v>3.39</v>
      </c>
      <c r="H32" s="73"/>
      <c r="I32" s="73"/>
      <c r="J32" s="73">
        <v>3.7</v>
      </c>
      <c r="K32" s="73">
        <v>3.51</v>
      </c>
      <c r="L32" s="73">
        <v>3.62</v>
      </c>
      <c r="M32" s="73">
        <v>3.6</v>
      </c>
      <c r="N32" s="73">
        <v>3.55</v>
      </c>
      <c r="O32" s="56" t="s">
        <v>90</v>
      </c>
    </row>
    <row r="33" spans="1:15" ht="96.75" customHeight="1" x14ac:dyDescent="0.35">
      <c r="A33" s="249"/>
      <c r="C33" s="75"/>
      <c r="D33" s="75"/>
      <c r="E33" s="75"/>
      <c r="F33" s="75"/>
      <c r="G33" s="75"/>
      <c r="H33" s="75"/>
      <c r="I33" s="75"/>
      <c r="J33" s="75"/>
      <c r="K33" s="75"/>
      <c r="L33" s="76"/>
      <c r="M33" s="76"/>
      <c r="N33" s="76"/>
    </row>
    <row r="34" spans="1:15" ht="15" customHeight="1" x14ac:dyDescent="0.35">
      <c r="A34" s="255"/>
      <c r="O34" s="9"/>
    </row>
    <row r="35" spans="1:15" ht="15" customHeight="1" x14ac:dyDescent="0.35">
      <c r="A35" s="255"/>
      <c r="O35" s="9"/>
    </row>
    <row r="36" spans="1:15" ht="15" customHeight="1" x14ac:dyDescent="0.35">
      <c r="A36" s="255"/>
      <c r="B36" s="226"/>
      <c r="C36" s="75"/>
      <c r="D36" s="75"/>
      <c r="E36" s="75"/>
      <c r="F36" s="75"/>
      <c r="G36" s="57"/>
      <c r="H36" s="76"/>
      <c r="I36" s="256"/>
      <c r="J36" s="195"/>
      <c r="K36" s="196"/>
      <c r="L36" s="196"/>
      <c r="M36" s="196"/>
      <c r="N36" s="59"/>
      <c r="O36" s="9"/>
    </row>
    <row r="37" spans="1:15" ht="15" customHeight="1" x14ac:dyDescent="0.35">
      <c r="A37" s="255"/>
      <c r="B37" s="63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</row>
    <row r="38" spans="1:15" ht="15" customHeight="1" x14ac:dyDescent="0.35">
      <c r="A38" s="255"/>
    </row>
    <row r="39" spans="1:15" ht="15" customHeight="1" x14ac:dyDescent="0.35">
      <c r="A39" s="255"/>
      <c r="C39" s="37"/>
      <c r="D39" s="57"/>
      <c r="E39" s="57"/>
      <c r="F39" s="57"/>
      <c r="G39" s="57"/>
      <c r="J39" s="59"/>
      <c r="K39" s="59"/>
      <c r="L39" s="59"/>
      <c r="M39" s="59"/>
      <c r="N39" s="59"/>
      <c r="O39" s="258"/>
    </row>
    <row r="40" spans="1:15" ht="15" customHeight="1" x14ac:dyDescent="0.35">
      <c r="A40" s="255"/>
    </row>
    <row r="41" spans="1:15" ht="15" customHeight="1" x14ac:dyDescent="0.35">
      <c r="A41" s="255"/>
      <c r="C41" s="257"/>
      <c r="D41" s="257"/>
      <c r="E41" s="257"/>
      <c r="F41" s="257"/>
      <c r="G41" s="257"/>
      <c r="J41" s="257"/>
      <c r="K41" s="257"/>
      <c r="L41" s="257"/>
      <c r="M41" s="257"/>
      <c r="N41" s="257"/>
    </row>
    <row r="42" spans="1:15" ht="15" customHeight="1" x14ac:dyDescent="0.35">
      <c r="A42" s="255"/>
    </row>
    <row r="43" spans="1:15" ht="15" customHeight="1" x14ac:dyDescent="0.35">
      <c r="A43" s="255"/>
    </row>
    <row r="44" spans="1:15" ht="15" customHeight="1" x14ac:dyDescent="0.35">
      <c r="A44" s="255"/>
    </row>
    <row r="45" spans="1:15" ht="15" customHeight="1" x14ac:dyDescent="0.35">
      <c r="A45" s="255"/>
    </row>
    <row r="46" spans="1:15" ht="15" customHeight="1" x14ac:dyDescent="0.35">
      <c r="A46" s="255"/>
    </row>
    <row r="47" spans="1:15" ht="15" customHeight="1" x14ac:dyDescent="0.35">
      <c r="A47" s="255"/>
    </row>
    <row r="48" spans="1:15" ht="15" customHeight="1" x14ac:dyDescent="0.35">
      <c r="A48" s="255"/>
    </row>
    <row r="49" spans="1:1" ht="15" customHeight="1" x14ac:dyDescent="0.35">
      <c r="A49" s="255"/>
    </row>
    <row r="50" spans="1:1" ht="15" customHeight="1" x14ac:dyDescent="0.35">
      <c r="A50" s="255"/>
    </row>
  </sheetData>
  <mergeCells count="3">
    <mergeCell ref="B3:B4"/>
    <mergeCell ref="B7:H8"/>
    <mergeCell ref="J3:N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view="pageBreakPreview" topLeftCell="A4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390" customWidth="1"/>
    <col min="2" max="2" width="50.6328125" style="390" customWidth="1"/>
    <col min="3" max="7" width="9.36328125" style="390" customWidth="1"/>
    <col min="8" max="8" width="13.36328125" style="390" customWidth="1"/>
    <col min="9" max="9" width="12.6328125" style="390" customWidth="1"/>
    <col min="10" max="14" width="9.36328125" style="390" customWidth="1"/>
    <col min="15" max="15" width="51.453125" style="390" customWidth="1"/>
    <col min="16" max="16" width="1.6328125" style="390" customWidth="1"/>
    <col min="17" max="17" width="69" style="390" bestFit="1" customWidth="1"/>
    <col min="18" max="27" width="8.7265625" style="390"/>
    <col min="28" max="28" width="10.453125" style="390" bestFit="1" customWidth="1"/>
    <col min="29" max="16384" width="8.7265625" style="390"/>
  </cols>
  <sheetData>
    <row r="1" spans="1:28" ht="15" customHeight="1" x14ac:dyDescent="0.35">
      <c r="A1" s="243"/>
      <c r="B1" s="395"/>
      <c r="C1" s="396"/>
      <c r="D1" s="396"/>
      <c r="E1" s="396"/>
      <c r="F1" s="396"/>
      <c r="G1" s="243"/>
      <c r="H1" s="396"/>
      <c r="I1" s="396"/>
      <c r="J1" s="396"/>
      <c r="K1" s="397"/>
      <c r="L1" s="396"/>
      <c r="M1" s="243"/>
      <c r="N1" s="243"/>
      <c r="O1" s="395"/>
      <c r="P1" s="396"/>
    </row>
    <row r="2" spans="1:28" ht="15" customHeight="1" x14ac:dyDescent="0.35">
      <c r="A2" s="243"/>
      <c r="B2" s="395"/>
      <c r="C2" s="396"/>
      <c r="D2" s="396"/>
      <c r="E2" s="396"/>
      <c r="F2" s="396"/>
      <c r="G2" s="243"/>
      <c r="H2" s="396"/>
      <c r="I2" s="396"/>
      <c r="J2" s="396"/>
      <c r="K2" s="397"/>
      <c r="L2" s="396"/>
      <c r="M2" s="243"/>
      <c r="N2" s="243"/>
      <c r="O2" s="395"/>
      <c r="P2" s="396"/>
    </row>
    <row r="3" spans="1:28" ht="15" customHeight="1" x14ac:dyDescent="0.35">
      <c r="A3" s="243"/>
      <c r="B3" s="422" t="s">
        <v>214</v>
      </c>
      <c r="C3" s="396"/>
      <c r="D3" s="396"/>
      <c r="E3" s="396"/>
      <c r="F3" s="396"/>
      <c r="G3" s="248"/>
      <c r="H3" s="248"/>
      <c r="I3" s="248"/>
      <c r="J3" s="248"/>
      <c r="K3" s="248"/>
      <c r="L3" s="248"/>
      <c r="M3" s="243"/>
      <c r="N3" s="243"/>
      <c r="O3" s="446" t="s">
        <v>213</v>
      </c>
      <c r="P3" s="396"/>
    </row>
    <row r="4" spans="1:28" ht="15" customHeight="1" x14ac:dyDescent="0.35">
      <c r="A4" s="243"/>
      <c r="B4" s="422"/>
      <c r="C4" s="396"/>
      <c r="D4" s="396"/>
      <c r="E4" s="396"/>
      <c r="F4" s="396"/>
      <c r="G4" s="248"/>
      <c r="H4" s="248"/>
      <c r="I4" s="248"/>
      <c r="J4" s="248"/>
      <c r="K4" s="248"/>
      <c r="L4" s="248"/>
      <c r="M4" s="243"/>
      <c r="N4" s="243"/>
      <c r="O4" s="446"/>
      <c r="P4" s="396"/>
    </row>
    <row r="5" spans="1:28" ht="15" customHeight="1" thickBot="1" x14ac:dyDescent="0.4">
      <c r="A5" s="243"/>
      <c r="B5" s="234"/>
      <c r="C5" s="234"/>
      <c r="D5" s="234"/>
      <c r="E5" s="234"/>
      <c r="F5" s="396"/>
      <c r="G5" s="243"/>
      <c r="H5" s="234"/>
      <c r="I5" s="234"/>
      <c r="J5" s="234"/>
      <c r="K5" s="235"/>
      <c r="L5" s="396"/>
      <c r="M5" s="243"/>
      <c r="N5" s="243"/>
      <c r="O5" s="234"/>
      <c r="P5" s="234"/>
    </row>
    <row r="6" spans="1:28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</row>
    <row r="7" spans="1:28" ht="15" customHeight="1" x14ac:dyDescent="0.35">
      <c r="A7" s="249"/>
      <c r="B7" s="438" t="s">
        <v>88</v>
      </c>
      <c r="C7" s="438"/>
      <c r="D7" s="438"/>
      <c r="E7" s="438"/>
      <c r="F7" s="438"/>
      <c r="G7" s="438"/>
      <c r="H7" s="438"/>
      <c r="J7" s="365"/>
      <c r="K7" s="365"/>
      <c r="L7" s="365"/>
      <c r="M7" s="365"/>
      <c r="N7" s="365"/>
      <c r="O7" s="365"/>
    </row>
    <row r="8" spans="1:28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365" t="s">
        <v>89</v>
      </c>
      <c r="K8" s="365"/>
      <c r="L8" s="365"/>
      <c r="M8" s="365"/>
      <c r="N8" s="365"/>
      <c r="O8" s="365"/>
      <c r="R8" s="445"/>
      <c r="S8" s="445"/>
    </row>
    <row r="9" spans="1:28" ht="15" customHeight="1" x14ac:dyDescent="0.35">
      <c r="A9" s="249"/>
      <c r="B9" s="250"/>
      <c r="G9" s="3" t="s">
        <v>148</v>
      </c>
      <c r="O9" s="3" t="s">
        <v>155</v>
      </c>
    </row>
    <row r="10" spans="1:28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42"/>
      <c r="I10" s="242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  <c r="Q10" s="233"/>
      <c r="R10" s="23"/>
      <c r="S10" s="23"/>
      <c r="T10" s="106"/>
      <c r="U10" s="106"/>
      <c r="V10" s="106"/>
      <c r="W10" s="106"/>
      <c r="X10" s="391"/>
    </row>
    <row r="11" spans="1:28" ht="15" customHeight="1" x14ac:dyDescent="0.35">
      <c r="A11" s="249"/>
      <c r="B11" s="326" t="s">
        <v>201</v>
      </c>
      <c r="C11" s="57">
        <v>9786</v>
      </c>
      <c r="D11" s="57">
        <v>9286</v>
      </c>
      <c r="E11" s="57">
        <v>9618</v>
      </c>
      <c r="F11" s="57">
        <v>9560</v>
      </c>
      <c r="G11" s="57">
        <v>9466</v>
      </c>
      <c r="H11" s="23"/>
      <c r="I11" s="23"/>
      <c r="J11" s="57">
        <v>9786</v>
      </c>
      <c r="K11" s="57">
        <v>9286</v>
      </c>
      <c r="L11" s="57">
        <v>9618</v>
      </c>
      <c r="M11" s="57">
        <v>9560</v>
      </c>
      <c r="N11" s="57">
        <v>9466</v>
      </c>
      <c r="O11" s="327" t="s">
        <v>202</v>
      </c>
      <c r="Q11" s="233"/>
      <c r="R11" s="23"/>
      <c r="S11" s="108"/>
      <c r="T11" s="444"/>
      <c r="U11" s="444"/>
      <c r="V11" s="444"/>
      <c r="W11" s="444"/>
      <c r="X11" s="444"/>
      <c r="Y11" s="444"/>
      <c r="Z11" s="392"/>
      <c r="AA11" s="65"/>
      <c r="AB11" s="70"/>
    </row>
    <row r="12" spans="1:28" ht="15" customHeight="1" x14ac:dyDescent="0.35">
      <c r="A12" s="249"/>
      <c r="B12" s="204" t="s">
        <v>96</v>
      </c>
      <c r="C12" s="23">
        <v>82</v>
      </c>
      <c r="D12" s="23">
        <v>92</v>
      </c>
      <c r="E12" s="23">
        <v>58</v>
      </c>
      <c r="F12" s="23">
        <v>51</v>
      </c>
      <c r="G12" s="23">
        <v>41</v>
      </c>
      <c r="H12" s="23"/>
      <c r="I12" s="23"/>
      <c r="J12" s="23">
        <v>82</v>
      </c>
      <c r="K12" s="23">
        <v>92</v>
      </c>
      <c r="L12" s="23">
        <v>58</v>
      </c>
      <c r="M12" s="23">
        <v>51</v>
      </c>
      <c r="N12" s="23">
        <v>41</v>
      </c>
      <c r="O12" s="203" t="s">
        <v>106</v>
      </c>
      <c r="Q12" s="233"/>
      <c r="R12" s="107"/>
      <c r="S12" s="23"/>
      <c r="T12" s="444"/>
      <c r="U12" s="444"/>
      <c r="V12" s="444"/>
      <c r="W12" s="444"/>
      <c r="X12" s="444"/>
      <c r="Z12" s="392"/>
      <c r="AA12" s="65"/>
      <c r="AB12" s="70"/>
    </row>
    <row r="13" spans="1:28" ht="15" customHeight="1" x14ac:dyDescent="0.35">
      <c r="A13" s="249"/>
      <c r="B13" s="204" t="s">
        <v>97</v>
      </c>
      <c r="C13" s="23">
        <v>78</v>
      </c>
      <c r="D13" s="23">
        <v>93</v>
      </c>
      <c r="E13" s="23">
        <v>102</v>
      </c>
      <c r="F13" s="23">
        <v>99</v>
      </c>
      <c r="G13" s="23">
        <v>121</v>
      </c>
      <c r="H13" s="23"/>
      <c r="I13" s="23"/>
      <c r="J13" s="108">
        <v>596</v>
      </c>
      <c r="K13" s="108">
        <v>538</v>
      </c>
      <c r="L13" s="108">
        <v>499</v>
      </c>
      <c r="M13" s="108">
        <v>491</v>
      </c>
      <c r="N13" s="108">
        <v>505</v>
      </c>
      <c r="O13" s="203" t="s">
        <v>107</v>
      </c>
      <c r="Q13" s="233"/>
      <c r="R13" s="23"/>
      <c r="S13" s="23"/>
      <c r="T13" s="444"/>
      <c r="U13" s="444"/>
      <c r="V13" s="444"/>
      <c r="W13" s="444"/>
      <c r="X13" s="444"/>
      <c r="Y13" s="444"/>
      <c r="Z13" s="392"/>
      <c r="AA13" s="65"/>
      <c r="AB13" s="43"/>
    </row>
    <row r="14" spans="1:28" ht="15" customHeight="1" x14ac:dyDescent="0.35">
      <c r="B14" s="204" t="s">
        <v>98</v>
      </c>
      <c r="C14" s="107">
        <v>691</v>
      </c>
      <c r="D14" s="107">
        <v>581</v>
      </c>
      <c r="E14" s="107">
        <v>664</v>
      </c>
      <c r="F14" s="107">
        <v>656</v>
      </c>
      <c r="G14" s="107">
        <v>748</v>
      </c>
      <c r="H14" s="23"/>
      <c r="I14" s="23"/>
      <c r="J14" s="23">
        <v>980</v>
      </c>
      <c r="K14" s="23">
        <v>877</v>
      </c>
      <c r="L14" s="23">
        <v>864</v>
      </c>
      <c r="M14" s="23">
        <v>856</v>
      </c>
      <c r="N14" s="23">
        <v>951</v>
      </c>
      <c r="O14" s="203" t="s">
        <v>108</v>
      </c>
      <c r="Q14" s="233"/>
      <c r="R14" s="23"/>
      <c r="S14" s="23"/>
      <c r="T14" s="444"/>
      <c r="U14" s="444"/>
      <c r="V14" s="444"/>
      <c r="W14" s="444"/>
      <c r="X14" s="444"/>
      <c r="Y14" s="444"/>
      <c r="Z14" s="392"/>
      <c r="AA14" s="65"/>
      <c r="AB14" s="69"/>
    </row>
    <row r="15" spans="1:28" ht="15" customHeight="1" x14ac:dyDescent="0.35">
      <c r="B15" s="204" t="s">
        <v>99</v>
      </c>
      <c r="C15" s="23">
        <v>207</v>
      </c>
      <c r="D15" s="23">
        <v>175</v>
      </c>
      <c r="E15" s="23">
        <v>163</v>
      </c>
      <c r="F15" s="23">
        <v>167</v>
      </c>
      <c r="G15" s="23">
        <v>213</v>
      </c>
      <c r="H15" s="23"/>
      <c r="I15" s="23"/>
      <c r="J15" s="23">
        <v>334</v>
      </c>
      <c r="K15" s="23">
        <v>245</v>
      </c>
      <c r="L15" s="23">
        <v>250</v>
      </c>
      <c r="M15" s="23">
        <v>246</v>
      </c>
      <c r="N15" s="23">
        <v>281</v>
      </c>
      <c r="O15" s="203" t="s">
        <v>109</v>
      </c>
      <c r="Q15" s="233"/>
      <c r="R15" s="23"/>
      <c r="S15" s="23"/>
      <c r="T15" s="444"/>
      <c r="U15" s="444"/>
      <c r="V15" s="444"/>
      <c r="W15" s="444"/>
      <c r="X15" s="444"/>
      <c r="Y15" s="444"/>
      <c r="Z15" s="392"/>
      <c r="AA15" s="45"/>
      <c r="AB15" s="43"/>
    </row>
    <row r="16" spans="1:28" ht="15" customHeight="1" x14ac:dyDescent="0.35">
      <c r="B16" s="204" t="s">
        <v>100</v>
      </c>
      <c r="C16" s="23">
        <v>11</v>
      </c>
      <c r="D16" s="23">
        <v>10</v>
      </c>
      <c r="E16" s="23">
        <v>15</v>
      </c>
      <c r="F16" s="23">
        <v>16</v>
      </c>
      <c r="G16" s="23">
        <v>20</v>
      </c>
      <c r="H16" s="23"/>
      <c r="I16" s="23"/>
      <c r="J16" s="23">
        <v>78</v>
      </c>
      <c r="K16" s="23">
        <v>85</v>
      </c>
      <c r="L16" s="23">
        <v>93</v>
      </c>
      <c r="M16" s="23">
        <v>95</v>
      </c>
      <c r="N16" s="23">
        <v>107</v>
      </c>
      <c r="O16" s="203" t="s">
        <v>110</v>
      </c>
      <c r="Q16" s="233"/>
      <c r="R16" s="23"/>
      <c r="S16" s="23"/>
      <c r="T16" s="444"/>
      <c r="U16" s="444"/>
      <c r="V16" s="444"/>
      <c r="W16" s="444"/>
      <c r="X16" s="444"/>
      <c r="Y16" s="444"/>
      <c r="Z16" s="392"/>
      <c r="AA16" s="65"/>
      <c r="AB16" s="43"/>
    </row>
    <row r="17" spans="1:28" ht="15" customHeight="1" x14ac:dyDescent="0.35">
      <c r="B17" s="204" t="s">
        <v>101</v>
      </c>
      <c r="C17" s="23">
        <v>6343</v>
      </c>
      <c r="D17" s="23">
        <v>6158</v>
      </c>
      <c r="E17" s="23">
        <v>6558</v>
      </c>
      <c r="F17" s="23">
        <v>6625</v>
      </c>
      <c r="G17" s="23">
        <v>6270</v>
      </c>
      <c r="H17" s="23"/>
      <c r="I17" s="23"/>
      <c r="J17" s="23">
        <v>6343</v>
      </c>
      <c r="K17" s="23">
        <v>6158</v>
      </c>
      <c r="L17" s="23">
        <v>6558</v>
      </c>
      <c r="M17" s="23">
        <v>6625</v>
      </c>
      <c r="N17" s="23">
        <v>6270</v>
      </c>
      <c r="O17" s="203" t="s">
        <v>111</v>
      </c>
      <c r="Q17" s="233"/>
      <c r="R17" s="23"/>
      <c r="S17" s="23"/>
      <c r="T17" s="444"/>
      <c r="U17" s="444"/>
      <c r="V17" s="444"/>
      <c r="W17" s="444"/>
      <c r="X17" s="444"/>
      <c r="Y17" s="444"/>
      <c r="Z17" s="392"/>
      <c r="AA17" s="65"/>
      <c r="AB17" s="43"/>
    </row>
    <row r="18" spans="1:28" ht="15" customHeight="1" x14ac:dyDescent="0.35">
      <c r="B18" s="204" t="s">
        <v>102</v>
      </c>
      <c r="C18" s="23">
        <v>30</v>
      </c>
      <c r="D18" s="23">
        <v>26</v>
      </c>
      <c r="E18" s="23">
        <v>31</v>
      </c>
      <c r="F18" s="23">
        <v>20</v>
      </c>
      <c r="G18" s="23">
        <v>24</v>
      </c>
      <c r="H18" s="23"/>
      <c r="I18" s="23"/>
      <c r="J18" s="23">
        <v>23</v>
      </c>
      <c r="K18" s="23">
        <v>29</v>
      </c>
      <c r="L18" s="23">
        <v>36</v>
      </c>
      <c r="M18" s="23">
        <v>19</v>
      </c>
      <c r="N18" s="23">
        <v>22</v>
      </c>
      <c r="O18" s="203" t="s">
        <v>163</v>
      </c>
      <c r="Q18" s="233"/>
      <c r="R18" s="23"/>
      <c r="S18" s="23"/>
      <c r="T18" s="444"/>
      <c r="U18" s="444"/>
      <c r="V18" s="444"/>
      <c r="W18" s="444"/>
      <c r="X18" s="444"/>
      <c r="Y18" s="444"/>
      <c r="Z18" s="392"/>
      <c r="AA18" s="65"/>
      <c r="AB18" s="43"/>
    </row>
    <row r="19" spans="1:28" ht="15" customHeight="1" x14ac:dyDescent="0.35">
      <c r="B19" s="204" t="s">
        <v>103</v>
      </c>
      <c r="C19" s="23">
        <v>33</v>
      </c>
      <c r="D19" s="23">
        <v>32</v>
      </c>
      <c r="E19" s="23">
        <v>28</v>
      </c>
      <c r="F19" s="23">
        <v>30</v>
      </c>
      <c r="G19" s="23">
        <v>30</v>
      </c>
      <c r="H19" s="23"/>
      <c r="I19" s="23"/>
      <c r="J19" s="23">
        <v>33</v>
      </c>
      <c r="K19" s="23">
        <v>32</v>
      </c>
      <c r="L19" s="23">
        <v>28</v>
      </c>
      <c r="M19" s="23">
        <v>30</v>
      </c>
      <c r="N19" s="23">
        <v>30</v>
      </c>
      <c r="O19" s="203" t="s">
        <v>112</v>
      </c>
      <c r="Q19" s="233"/>
      <c r="R19" s="23"/>
      <c r="S19" s="23"/>
      <c r="T19" s="444"/>
      <c r="U19" s="444"/>
      <c r="V19" s="444"/>
      <c r="W19" s="444"/>
      <c r="X19" s="444"/>
      <c r="Y19" s="444"/>
      <c r="Z19" s="392"/>
      <c r="AA19" s="65"/>
      <c r="AB19" s="43"/>
    </row>
    <row r="20" spans="1:28" ht="15" customHeight="1" x14ac:dyDescent="0.35">
      <c r="B20" s="204" t="s">
        <v>104</v>
      </c>
      <c r="C20" s="23">
        <v>1195</v>
      </c>
      <c r="D20" s="23">
        <v>1122</v>
      </c>
      <c r="E20" s="23">
        <v>1147</v>
      </c>
      <c r="F20" s="23">
        <v>1091</v>
      </c>
      <c r="G20" s="23">
        <v>1211</v>
      </c>
      <c r="H20" s="23"/>
      <c r="I20" s="23"/>
      <c r="J20" s="23">
        <v>981</v>
      </c>
      <c r="K20" s="23">
        <v>937</v>
      </c>
      <c r="L20" s="23">
        <v>968</v>
      </c>
      <c r="M20" s="23">
        <v>876</v>
      </c>
      <c r="N20" s="23">
        <v>996</v>
      </c>
      <c r="O20" s="203" t="s">
        <v>113</v>
      </c>
      <c r="R20" s="23"/>
      <c r="Z20" s="392"/>
      <c r="AA20" s="65"/>
      <c r="AB20" s="43"/>
    </row>
    <row r="21" spans="1:28" ht="15" customHeight="1" x14ac:dyDescent="0.35">
      <c r="B21" s="204" t="s">
        <v>105</v>
      </c>
      <c r="C21" s="23">
        <v>1116</v>
      </c>
      <c r="D21" s="23">
        <v>997</v>
      </c>
      <c r="E21" s="23">
        <v>852</v>
      </c>
      <c r="F21" s="23">
        <v>805</v>
      </c>
      <c r="G21" s="23">
        <v>788</v>
      </c>
      <c r="H21" s="23"/>
      <c r="I21" s="23"/>
      <c r="J21" s="23">
        <v>336</v>
      </c>
      <c r="K21" s="23">
        <v>293</v>
      </c>
      <c r="L21" s="23">
        <v>264</v>
      </c>
      <c r="M21" s="23">
        <v>271</v>
      </c>
      <c r="N21" s="23">
        <v>263</v>
      </c>
      <c r="O21" s="203" t="s">
        <v>114</v>
      </c>
      <c r="R21" s="393"/>
      <c r="S21" s="393"/>
    </row>
    <row r="22" spans="1:28" ht="15" customHeight="1" x14ac:dyDescent="0.35">
      <c r="G22" s="393"/>
      <c r="H22" s="22"/>
      <c r="I22" s="22"/>
    </row>
    <row r="23" spans="1:28" ht="15" customHeight="1" x14ac:dyDescent="0.35">
      <c r="H23" s="22"/>
      <c r="I23" s="22"/>
      <c r="J23" s="23"/>
      <c r="K23" s="23"/>
      <c r="L23" s="23"/>
      <c r="M23" s="23"/>
      <c r="N23" s="15"/>
    </row>
    <row r="24" spans="1:28" ht="15" customHeight="1" x14ac:dyDescent="0.35">
      <c r="A24" s="249"/>
      <c r="H24" s="22"/>
      <c r="I24" s="22"/>
      <c r="V24" s="65"/>
      <c r="W24" s="56"/>
      <c r="X24" s="70"/>
    </row>
    <row r="25" spans="1:28" ht="15" customHeight="1" x14ac:dyDescent="0.35">
      <c r="A25" s="249"/>
      <c r="B25" s="19"/>
      <c r="C25" s="16"/>
      <c r="D25" s="22"/>
      <c r="E25" s="22"/>
      <c r="F25" s="22"/>
      <c r="G25" s="22"/>
      <c r="H25" s="22"/>
      <c r="I25" s="22"/>
      <c r="O25" s="328"/>
      <c r="V25" s="65"/>
      <c r="W25" s="56"/>
      <c r="X25" s="70"/>
    </row>
    <row r="26" spans="1:28" ht="15" customHeight="1" x14ac:dyDescent="0.35">
      <c r="A26" s="249"/>
      <c r="B26" s="329"/>
      <c r="C26" s="16"/>
      <c r="D26" s="22"/>
      <c r="E26" s="22"/>
      <c r="F26" s="22"/>
      <c r="G26" s="22"/>
      <c r="H26" s="22"/>
      <c r="I26" s="22"/>
      <c r="J26" s="23"/>
      <c r="K26" s="23"/>
      <c r="L26" s="23"/>
      <c r="M26" s="23"/>
      <c r="N26" s="15"/>
      <c r="O26" s="328"/>
      <c r="V26" s="65"/>
      <c r="W26" s="62"/>
      <c r="X26" s="43"/>
    </row>
    <row r="27" spans="1:28" ht="15" customHeight="1" x14ac:dyDescent="0.35">
      <c r="A27" s="249"/>
      <c r="B27" s="329"/>
      <c r="C27" s="22"/>
      <c r="D27" s="22"/>
      <c r="E27" s="22"/>
      <c r="F27" s="22"/>
      <c r="G27" s="22"/>
      <c r="H27" s="22"/>
      <c r="I27" s="22"/>
      <c r="J27" s="23"/>
      <c r="K27" s="23"/>
      <c r="L27" s="23"/>
      <c r="M27" s="23"/>
      <c r="N27" s="27"/>
      <c r="O27" s="328"/>
      <c r="V27" s="65"/>
      <c r="W27" s="62"/>
      <c r="X27" s="69"/>
    </row>
    <row r="28" spans="1:28" ht="15" customHeight="1" x14ac:dyDescent="0.35">
      <c r="A28" s="249"/>
      <c r="B28" s="329"/>
      <c r="C28" s="22"/>
      <c r="D28" s="22"/>
      <c r="E28" s="22"/>
      <c r="F28" s="22"/>
      <c r="G28" s="22"/>
      <c r="H28" s="22"/>
      <c r="I28" s="22"/>
      <c r="J28" s="23"/>
      <c r="K28" s="23"/>
      <c r="L28" s="23"/>
      <c r="M28" s="23"/>
      <c r="N28" s="27"/>
      <c r="O28" s="328"/>
      <c r="V28" s="45"/>
      <c r="W28" s="232"/>
      <c r="X28" s="43"/>
      <c r="AA28" s="65"/>
      <c r="AB28" s="393"/>
    </row>
    <row r="29" spans="1:28" ht="15" customHeight="1" x14ac:dyDescent="0.35">
      <c r="A29" s="249"/>
      <c r="B29" s="233"/>
      <c r="C29" s="75"/>
      <c r="D29" s="75"/>
      <c r="E29" s="75"/>
      <c r="F29" s="75"/>
      <c r="G29" s="75"/>
      <c r="H29" s="75"/>
      <c r="I29" s="75"/>
      <c r="J29" s="330"/>
      <c r="K29" s="330"/>
      <c r="L29" s="330"/>
      <c r="M29" s="330"/>
      <c r="N29" s="75"/>
      <c r="O29" s="331"/>
      <c r="V29" s="65"/>
      <c r="W29" s="62"/>
      <c r="X29" s="43"/>
    </row>
    <row r="30" spans="1:28" ht="15" customHeight="1" x14ac:dyDescent="0.35">
      <c r="A30" s="249"/>
      <c r="B30" s="63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  <c r="O30" s="76"/>
      <c r="V30" s="65"/>
      <c r="W30" s="62"/>
      <c r="X30" s="43"/>
    </row>
    <row r="31" spans="1:28" ht="15" customHeight="1" x14ac:dyDescent="0.35">
      <c r="A31" s="249"/>
      <c r="B31" s="63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  <c r="O31" s="76"/>
      <c r="V31" s="65"/>
      <c r="W31" s="62"/>
      <c r="X31" s="43"/>
    </row>
    <row r="32" spans="1:28" ht="15" customHeight="1" x14ac:dyDescent="0.35">
      <c r="A32" s="249"/>
      <c r="B32" s="63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6"/>
      <c r="O32" s="331"/>
      <c r="V32" s="65"/>
      <c r="W32" s="62"/>
      <c r="X32" s="43"/>
    </row>
    <row r="33" spans="1:25" ht="96" customHeight="1" x14ac:dyDescent="0.35">
      <c r="A33" s="249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  <c r="Q33" s="56"/>
      <c r="R33" s="65"/>
      <c r="S33" s="70"/>
      <c r="V33" s="65"/>
      <c r="W33" s="56"/>
      <c r="X33" s="43"/>
    </row>
    <row r="34" spans="1:25" ht="15" customHeight="1" x14ac:dyDescent="0.35">
      <c r="A34" s="394"/>
      <c r="O34" s="9"/>
      <c r="P34" s="394"/>
      <c r="Q34" s="175"/>
      <c r="R34" s="65"/>
      <c r="S34" s="70"/>
      <c r="V34" s="65"/>
      <c r="W34" s="56"/>
      <c r="X34" s="43"/>
    </row>
    <row r="35" spans="1:25" ht="15" customHeight="1" x14ac:dyDescent="0.35">
      <c r="A35" s="394"/>
      <c r="O35" s="9"/>
      <c r="P35" s="394"/>
      <c r="Q35" s="143"/>
      <c r="R35" s="65"/>
      <c r="S35" s="43"/>
    </row>
    <row r="36" spans="1:25" ht="15" customHeight="1" x14ac:dyDescent="0.35">
      <c r="A36" s="394"/>
      <c r="O36" s="9"/>
      <c r="P36" s="394"/>
      <c r="Q36" s="143"/>
      <c r="R36" s="65"/>
      <c r="S36" s="69"/>
      <c r="V36" s="393"/>
      <c r="W36" s="393"/>
      <c r="X36" s="393"/>
      <c r="Y36" s="393"/>
    </row>
    <row r="37" spans="1:25" ht="15" customHeight="1" x14ac:dyDescent="0.35">
      <c r="A37" s="394"/>
      <c r="O37" s="394"/>
      <c r="P37" s="394"/>
      <c r="Q37" s="176"/>
      <c r="R37" s="45"/>
      <c r="S37" s="43"/>
    </row>
    <row r="38" spans="1:25" ht="15" customHeight="1" x14ac:dyDescent="0.35">
      <c r="A38" s="394"/>
      <c r="O38" s="394"/>
      <c r="P38" s="394"/>
      <c r="Q38" s="143"/>
      <c r="R38" s="65"/>
      <c r="S38" s="43"/>
    </row>
    <row r="39" spans="1:25" ht="15" customHeight="1" x14ac:dyDescent="0.35">
      <c r="A39" s="394"/>
      <c r="O39" s="332"/>
      <c r="P39" s="394"/>
      <c r="Q39" s="143"/>
      <c r="R39" s="65"/>
      <c r="S39" s="43"/>
    </row>
    <row r="40" spans="1:25" ht="15" customHeight="1" x14ac:dyDescent="0.35">
      <c r="A40" s="394"/>
      <c r="O40" s="394"/>
      <c r="P40" s="394"/>
      <c r="Q40" s="143"/>
      <c r="R40" s="216"/>
      <c r="S40" s="215"/>
    </row>
    <row r="41" spans="1:25" ht="15" customHeight="1" x14ac:dyDescent="0.35">
      <c r="A41" s="394"/>
      <c r="O41" s="394"/>
      <c r="P41" s="394"/>
      <c r="Q41" s="143"/>
      <c r="R41" s="216"/>
      <c r="S41" s="215"/>
    </row>
    <row r="42" spans="1:25" ht="15" customHeight="1" x14ac:dyDescent="0.35">
      <c r="A42" s="394"/>
      <c r="O42" s="394"/>
      <c r="P42" s="394"/>
      <c r="Q42" s="143"/>
      <c r="R42" s="216"/>
      <c r="S42" s="215"/>
    </row>
    <row r="43" spans="1:25" ht="15" customHeight="1" x14ac:dyDescent="0.35">
      <c r="A43" s="394"/>
      <c r="Q43" s="62"/>
      <c r="R43" s="216"/>
      <c r="S43" s="215"/>
    </row>
    <row r="44" spans="1:25" ht="15" customHeight="1" x14ac:dyDescent="0.35">
      <c r="A44" s="394"/>
    </row>
    <row r="45" spans="1:25" ht="15" customHeight="1" x14ac:dyDescent="0.35">
      <c r="A45" s="394"/>
      <c r="Q45" s="143"/>
    </row>
    <row r="46" spans="1:25" ht="15" customHeight="1" x14ac:dyDescent="0.35">
      <c r="A46" s="394"/>
      <c r="R46" s="393"/>
      <c r="S46" s="393"/>
    </row>
    <row r="47" spans="1:25" ht="15" customHeight="1" x14ac:dyDescent="0.35">
      <c r="A47" s="394"/>
    </row>
    <row r="48" spans="1:25" ht="15" customHeight="1" x14ac:dyDescent="0.35">
      <c r="A48" s="394"/>
    </row>
    <row r="49" spans="1:1" ht="15" customHeight="1" x14ac:dyDescent="0.35">
      <c r="A49" s="394"/>
    </row>
    <row r="50" spans="1:1" ht="15" customHeight="1" x14ac:dyDescent="0.35">
      <c r="A50" s="394"/>
    </row>
  </sheetData>
  <mergeCells count="13">
    <mergeCell ref="B3:B4"/>
    <mergeCell ref="O3:O4"/>
    <mergeCell ref="B7:H8"/>
    <mergeCell ref="T16:Y16"/>
    <mergeCell ref="T17:Y17"/>
    <mergeCell ref="T18:Y18"/>
    <mergeCell ref="T19:Y19"/>
    <mergeCell ref="R8:S8"/>
    <mergeCell ref="T11:Y11"/>
    <mergeCell ref="T12:X12"/>
    <mergeCell ref="T13:Y13"/>
    <mergeCell ref="T14:Y14"/>
    <mergeCell ref="T15:Y1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21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view="pageBreakPreview" topLeftCell="A13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7" width="8.7265625" style="247"/>
    <col min="18" max="18" width="13.54296875" style="247" bestFit="1" customWidth="1"/>
    <col min="19" max="19" width="11.453125" style="247" bestFit="1" customWidth="1"/>
    <col min="20" max="20" width="8.7265625" style="247"/>
    <col min="21" max="21" width="15.6328125" style="247" bestFit="1" customWidth="1"/>
    <col min="22" max="22" width="5" style="247" customWidth="1"/>
    <col min="23" max="23" width="10.54296875" style="247" customWidth="1"/>
    <col min="24" max="24" width="10.90625" style="247" customWidth="1"/>
    <col min="25" max="16384" width="8.7265625" style="247"/>
  </cols>
  <sheetData>
    <row r="1" spans="1:24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24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24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243"/>
      <c r="P3" s="245"/>
    </row>
    <row r="4" spans="1:24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243"/>
      <c r="P4" s="245"/>
    </row>
    <row r="5" spans="1:24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24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366"/>
      <c r="P6" s="366"/>
    </row>
    <row r="7" spans="1:24" ht="15" customHeight="1" x14ac:dyDescent="0.35">
      <c r="A7" s="249"/>
      <c r="B7" s="438" t="s">
        <v>14</v>
      </c>
      <c r="C7" s="438"/>
      <c r="D7" s="438"/>
      <c r="E7" s="438"/>
      <c r="F7" s="438"/>
      <c r="G7" s="438"/>
      <c r="H7" s="438"/>
      <c r="J7" s="365"/>
      <c r="K7" s="365"/>
      <c r="L7" s="365"/>
      <c r="M7" s="365"/>
      <c r="N7" s="365"/>
      <c r="O7" s="365"/>
    </row>
    <row r="8" spans="1:24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365" t="s">
        <v>25</v>
      </c>
      <c r="K8" s="365"/>
      <c r="L8" s="365"/>
      <c r="M8" s="365"/>
      <c r="N8" s="365"/>
      <c r="O8" s="365"/>
    </row>
    <row r="9" spans="1:24" ht="15" customHeight="1" x14ac:dyDescent="0.35">
      <c r="A9" s="249"/>
      <c r="B9" s="250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</row>
    <row r="10" spans="1:24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  <c r="Q10" s="2"/>
      <c r="R10" s="109"/>
      <c r="S10" s="109"/>
      <c r="T10" s="109"/>
      <c r="U10" s="114"/>
      <c r="V10" s="110"/>
      <c r="W10" s="57"/>
      <c r="X10" s="69"/>
    </row>
    <row r="11" spans="1:24" ht="15" customHeight="1" x14ac:dyDescent="0.35">
      <c r="A11" s="249"/>
      <c r="B11" s="29"/>
      <c r="C11" s="30"/>
      <c r="D11" s="30"/>
      <c r="E11" s="30"/>
      <c r="F11" s="30"/>
      <c r="G11" s="30"/>
      <c r="H11" s="12"/>
      <c r="I11" s="13"/>
      <c r="J11" s="13"/>
      <c r="K11" s="13"/>
      <c r="L11" s="13"/>
      <c r="M11" s="13"/>
      <c r="N11" s="13"/>
      <c r="O11" s="13"/>
      <c r="Q11" s="111"/>
      <c r="R11" s="112"/>
      <c r="S11" s="112"/>
      <c r="T11" s="113"/>
      <c r="U11" s="114"/>
      <c r="V11" s="113"/>
      <c r="W11" s="57"/>
      <c r="X11" s="69"/>
    </row>
    <row r="12" spans="1:24" ht="15" customHeight="1" x14ac:dyDescent="0.35">
      <c r="A12" s="249"/>
      <c r="B12" s="310" t="s">
        <v>373</v>
      </c>
      <c r="C12" s="57">
        <v>26364</v>
      </c>
      <c r="D12" s="57">
        <v>25587</v>
      </c>
      <c r="E12" s="57">
        <v>26425</v>
      </c>
      <c r="F12" s="57">
        <v>26516</v>
      </c>
      <c r="G12" s="57">
        <v>25829</v>
      </c>
      <c r="H12" s="22"/>
      <c r="I12" s="22"/>
      <c r="J12" s="69">
        <v>27462</v>
      </c>
      <c r="K12" s="69">
        <v>26764</v>
      </c>
      <c r="L12" s="69">
        <v>27489</v>
      </c>
      <c r="M12" s="69">
        <v>27777</v>
      </c>
      <c r="N12" s="69">
        <v>27405</v>
      </c>
      <c r="O12" s="311"/>
      <c r="Q12" s="111"/>
      <c r="R12" s="112"/>
      <c r="S12" s="112"/>
      <c r="T12" s="2"/>
      <c r="U12" s="114"/>
      <c r="V12" s="2"/>
      <c r="W12" s="57"/>
      <c r="X12" s="69"/>
    </row>
    <row r="13" spans="1:24" ht="15" customHeight="1" x14ac:dyDescent="0.35">
      <c r="A13" s="249"/>
      <c r="B13" s="122">
        <v>0</v>
      </c>
      <c r="C13" s="57">
        <v>123</v>
      </c>
      <c r="D13" s="57">
        <v>132</v>
      </c>
      <c r="E13" s="57">
        <v>108</v>
      </c>
      <c r="F13" s="57">
        <v>129</v>
      </c>
      <c r="G13" s="57">
        <v>126</v>
      </c>
      <c r="H13" s="65"/>
      <c r="I13" s="65"/>
      <c r="J13" s="69">
        <v>162</v>
      </c>
      <c r="K13" s="69">
        <v>179</v>
      </c>
      <c r="L13" s="69">
        <v>155</v>
      </c>
      <c r="M13" s="69">
        <v>159</v>
      </c>
      <c r="N13" s="69">
        <v>166</v>
      </c>
      <c r="O13" s="24"/>
      <c r="Q13" s="111"/>
      <c r="R13" s="112"/>
      <c r="S13" s="112"/>
      <c r="T13" s="2"/>
      <c r="U13" s="114"/>
      <c r="V13" s="2"/>
      <c r="W13" s="163"/>
      <c r="X13" s="69"/>
    </row>
    <row r="14" spans="1:24" ht="15" customHeight="1" x14ac:dyDescent="0.35">
      <c r="A14" s="249"/>
      <c r="B14" s="123" t="s">
        <v>44</v>
      </c>
      <c r="C14" s="57">
        <v>37</v>
      </c>
      <c r="D14" s="57">
        <v>17</v>
      </c>
      <c r="E14" s="57">
        <v>22</v>
      </c>
      <c r="F14" s="57">
        <v>21</v>
      </c>
      <c r="G14" s="57">
        <v>31</v>
      </c>
      <c r="H14" s="65"/>
      <c r="I14" s="65"/>
      <c r="J14" s="69">
        <v>40</v>
      </c>
      <c r="K14" s="69">
        <v>28</v>
      </c>
      <c r="L14" s="69">
        <v>36</v>
      </c>
      <c r="M14" s="69">
        <v>36</v>
      </c>
      <c r="N14" s="69">
        <v>34</v>
      </c>
      <c r="O14" s="77"/>
      <c r="Q14" s="111"/>
      <c r="R14" s="112"/>
      <c r="S14" s="112"/>
      <c r="T14" s="2"/>
      <c r="U14" s="114"/>
      <c r="V14" s="2"/>
      <c r="W14" s="163"/>
      <c r="X14" s="69"/>
    </row>
    <row r="15" spans="1:24" ht="15" customHeight="1" x14ac:dyDescent="0.35">
      <c r="A15" s="249"/>
      <c r="B15" s="123" t="s">
        <v>45</v>
      </c>
      <c r="C15" s="163">
        <v>11</v>
      </c>
      <c r="D15" s="163">
        <v>18</v>
      </c>
      <c r="E15" s="163">
        <v>16</v>
      </c>
      <c r="F15" s="163">
        <v>22</v>
      </c>
      <c r="G15" s="163">
        <v>16</v>
      </c>
      <c r="H15" s="65"/>
      <c r="I15" s="65"/>
      <c r="J15" s="69">
        <v>19</v>
      </c>
      <c r="K15" s="69">
        <v>17</v>
      </c>
      <c r="L15" s="69">
        <v>18</v>
      </c>
      <c r="M15" s="69">
        <v>17</v>
      </c>
      <c r="N15" s="69">
        <v>16</v>
      </c>
      <c r="O15" s="77"/>
      <c r="Q15" s="111"/>
      <c r="R15" s="112"/>
      <c r="S15" s="112"/>
      <c r="T15" s="2"/>
      <c r="U15" s="114"/>
      <c r="V15" s="2"/>
      <c r="W15" s="163"/>
      <c r="X15" s="69"/>
    </row>
    <row r="16" spans="1:24" ht="15" customHeight="1" x14ac:dyDescent="0.35">
      <c r="A16" s="249"/>
      <c r="B16" s="120" t="s">
        <v>46</v>
      </c>
      <c r="C16" s="163">
        <v>22</v>
      </c>
      <c r="D16" s="163">
        <v>14</v>
      </c>
      <c r="E16" s="163">
        <v>11</v>
      </c>
      <c r="F16" s="163">
        <v>19</v>
      </c>
      <c r="G16" s="163">
        <v>15</v>
      </c>
      <c r="H16" s="65"/>
      <c r="I16" s="65"/>
      <c r="J16" s="69">
        <v>24</v>
      </c>
      <c r="K16" s="69">
        <v>18</v>
      </c>
      <c r="L16" s="69">
        <v>22</v>
      </c>
      <c r="M16" s="69">
        <v>22</v>
      </c>
      <c r="N16" s="69">
        <v>25</v>
      </c>
      <c r="O16" s="77"/>
      <c r="Q16" s="111"/>
      <c r="R16" s="112"/>
      <c r="S16" s="112"/>
      <c r="T16" s="2"/>
      <c r="U16" s="114"/>
      <c r="V16" s="2"/>
      <c r="W16" s="163"/>
      <c r="X16" s="69"/>
    </row>
    <row r="17" spans="1:24" ht="15" customHeight="1" x14ac:dyDescent="0.35">
      <c r="A17" s="249"/>
      <c r="B17" s="119" t="s">
        <v>47</v>
      </c>
      <c r="C17" s="163">
        <v>32</v>
      </c>
      <c r="D17" s="163">
        <v>28</v>
      </c>
      <c r="E17" s="163">
        <v>31</v>
      </c>
      <c r="F17" s="163">
        <v>32</v>
      </c>
      <c r="G17" s="163">
        <v>35</v>
      </c>
      <c r="H17" s="65"/>
      <c r="I17" s="65"/>
      <c r="J17" s="69">
        <v>72</v>
      </c>
      <c r="K17" s="69">
        <v>62</v>
      </c>
      <c r="L17" s="69">
        <v>76</v>
      </c>
      <c r="M17" s="69">
        <v>64</v>
      </c>
      <c r="N17" s="69">
        <v>52</v>
      </c>
      <c r="O17" s="78"/>
      <c r="Q17" s="111"/>
      <c r="R17" s="112"/>
      <c r="S17" s="112"/>
      <c r="T17" s="2"/>
      <c r="U17" s="114"/>
      <c r="V17" s="2"/>
      <c r="W17" s="163"/>
      <c r="X17" s="69"/>
    </row>
    <row r="18" spans="1:24" ht="15" customHeight="1" x14ac:dyDescent="0.35">
      <c r="A18" s="249"/>
      <c r="B18" s="119" t="s">
        <v>48</v>
      </c>
      <c r="C18" s="163">
        <v>52</v>
      </c>
      <c r="D18" s="163">
        <v>49</v>
      </c>
      <c r="E18" s="163">
        <v>31</v>
      </c>
      <c r="F18" s="163">
        <v>45</v>
      </c>
      <c r="G18" s="163">
        <v>32</v>
      </c>
      <c r="H18" s="65"/>
      <c r="I18" s="65"/>
      <c r="J18" s="69">
        <v>146</v>
      </c>
      <c r="K18" s="69">
        <v>126</v>
      </c>
      <c r="L18" s="69">
        <v>122</v>
      </c>
      <c r="M18" s="69">
        <v>119</v>
      </c>
      <c r="N18" s="69">
        <v>121</v>
      </c>
      <c r="O18" s="24"/>
      <c r="Q18" s="111"/>
      <c r="R18" s="112"/>
      <c r="S18" s="112"/>
      <c r="T18" s="2"/>
      <c r="U18" s="114"/>
      <c r="V18" s="2"/>
      <c r="W18" s="163"/>
      <c r="X18" s="69"/>
    </row>
    <row r="19" spans="1:24" ht="15" customHeight="1" x14ac:dyDescent="0.35">
      <c r="A19" s="249"/>
      <c r="B19" s="119" t="s">
        <v>49</v>
      </c>
      <c r="C19" s="163">
        <v>63</v>
      </c>
      <c r="D19" s="163">
        <v>59</v>
      </c>
      <c r="E19" s="163">
        <v>74</v>
      </c>
      <c r="F19" s="163">
        <v>60</v>
      </c>
      <c r="G19" s="163">
        <v>61</v>
      </c>
      <c r="H19" s="65"/>
      <c r="I19" s="65"/>
      <c r="J19" s="69">
        <v>182</v>
      </c>
      <c r="K19" s="69">
        <v>153</v>
      </c>
      <c r="L19" s="69">
        <v>157</v>
      </c>
      <c r="M19" s="69">
        <v>155</v>
      </c>
      <c r="N19" s="69">
        <v>153</v>
      </c>
      <c r="O19" s="24"/>
      <c r="Q19" s="111"/>
      <c r="R19" s="112"/>
      <c r="S19" s="112"/>
      <c r="T19" s="2"/>
      <c r="U19" s="114"/>
      <c r="V19" s="2"/>
      <c r="W19" s="163"/>
      <c r="X19" s="69"/>
    </row>
    <row r="20" spans="1:24" ht="15" customHeight="1" x14ac:dyDescent="0.35">
      <c r="A20" s="249"/>
      <c r="B20" s="119" t="s">
        <v>50</v>
      </c>
      <c r="C20" s="163">
        <v>71</v>
      </c>
      <c r="D20" s="163">
        <v>113</v>
      </c>
      <c r="E20" s="163">
        <v>87</v>
      </c>
      <c r="F20" s="163">
        <v>77</v>
      </c>
      <c r="G20" s="163">
        <v>91</v>
      </c>
      <c r="H20" s="65"/>
      <c r="I20" s="65"/>
      <c r="J20" s="69">
        <v>272</v>
      </c>
      <c r="K20" s="69">
        <v>214</v>
      </c>
      <c r="L20" s="69">
        <v>235</v>
      </c>
      <c r="M20" s="69">
        <v>247</v>
      </c>
      <c r="N20" s="69">
        <v>238</v>
      </c>
      <c r="O20" s="24"/>
      <c r="Q20" s="111"/>
      <c r="R20" s="112"/>
      <c r="S20" s="112"/>
      <c r="T20" s="2"/>
      <c r="U20" s="114"/>
      <c r="V20" s="2"/>
      <c r="W20" s="163"/>
      <c r="X20" s="69"/>
    </row>
    <row r="21" spans="1:24" ht="15" customHeight="1" x14ac:dyDescent="0.35">
      <c r="A21" s="249"/>
      <c r="B21" s="119" t="s">
        <v>51</v>
      </c>
      <c r="C21" s="163">
        <v>135</v>
      </c>
      <c r="D21" s="163">
        <v>155</v>
      </c>
      <c r="E21" s="163">
        <v>148</v>
      </c>
      <c r="F21" s="163">
        <v>115</v>
      </c>
      <c r="G21" s="163">
        <v>146</v>
      </c>
      <c r="H21" s="65"/>
      <c r="I21" s="65"/>
      <c r="J21" s="69">
        <v>370</v>
      </c>
      <c r="K21" s="69">
        <v>363</v>
      </c>
      <c r="L21" s="69">
        <v>338</v>
      </c>
      <c r="M21" s="69">
        <v>385</v>
      </c>
      <c r="N21" s="69">
        <v>377</v>
      </c>
      <c r="O21" s="24"/>
      <c r="Q21" s="111"/>
      <c r="R21" s="112"/>
      <c r="S21" s="112"/>
      <c r="T21" s="2"/>
      <c r="U21" s="114"/>
      <c r="V21" s="2"/>
      <c r="W21" s="163"/>
      <c r="X21" s="69"/>
    </row>
    <row r="22" spans="1:24" ht="15" customHeight="1" x14ac:dyDescent="0.35">
      <c r="A22" s="249"/>
      <c r="B22" s="119" t="s">
        <v>52</v>
      </c>
      <c r="C22" s="163">
        <v>210</v>
      </c>
      <c r="D22" s="163">
        <v>243</v>
      </c>
      <c r="E22" s="163">
        <v>225</v>
      </c>
      <c r="F22" s="163">
        <v>245</v>
      </c>
      <c r="G22" s="163">
        <v>249</v>
      </c>
      <c r="H22" s="65"/>
      <c r="I22" s="65"/>
      <c r="J22" s="69">
        <v>578</v>
      </c>
      <c r="K22" s="69">
        <v>567</v>
      </c>
      <c r="L22" s="69">
        <v>567</v>
      </c>
      <c r="M22" s="69">
        <v>578</v>
      </c>
      <c r="N22" s="69">
        <v>525</v>
      </c>
      <c r="O22" s="24"/>
      <c r="Q22" s="111"/>
      <c r="R22" s="112"/>
      <c r="S22" s="112"/>
      <c r="T22" s="2"/>
      <c r="U22" s="114"/>
      <c r="V22" s="2"/>
      <c r="W22" s="163"/>
      <c r="X22" s="69"/>
    </row>
    <row r="23" spans="1:24" ht="15" customHeight="1" x14ac:dyDescent="0.35">
      <c r="A23" s="249"/>
      <c r="B23" s="119" t="s">
        <v>53</v>
      </c>
      <c r="C23" s="163">
        <v>346</v>
      </c>
      <c r="D23" s="163">
        <v>330</v>
      </c>
      <c r="E23" s="163">
        <v>346</v>
      </c>
      <c r="F23" s="163">
        <v>343</v>
      </c>
      <c r="G23" s="163">
        <v>334</v>
      </c>
      <c r="H23" s="65"/>
      <c r="I23" s="65"/>
      <c r="J23" s="69">
        <v>883</v>
      </c>
      <c r="K23" s="69">
        <v>783</v>
      </c>
      <c r="L23" s="69">
        <v>756</v>
      </c>
      <c r="M23" s="69">
        <v>815</v>
      </c>
      <c r="N23" s="69">
        <v>831</v>
      </c>
      <c r="O23" s="24"/>
      <c r="Q23" s="111"/>
      <c r="R23" s="112"/>
      <c r="S23" s="112"/>
      <c r="T23" s="2"/>
      <c r="U23" s="114"/>
      <c r="V23" s="2"/>
      <c r="W23" s="163"/>
      <c r="X23" s="69"/>
    </row>
    <row r="24" spans="1:24" ht="15" customHeight="1" x14ac:dyDescent="0.35">
      <c r="A24" s="249"/>
      <c r="B24" s="119" t="s">
        <v>54</v>
      </c>
      <c r="C24" s="163">
        <v>616</v>
      </c>
      <c r="D24" s="163">
        <v>590</v>
      </c>
      <c r="E24" s="163">
        <v>598</v>
      </c>
      <c r="F24" s="163">
        <v>591</v>
      </c>
      <c r="G24" s="163">
        <v>552</v>
      </c>
      <c r="H24" s="65"/>
      <c r="I24" s="65"/>
      <c r="J24" s="69">
        <v>1499</v>
      </c>
      <c r="K24" s="69">
        <v>1348</v>
      </c>
      <c r="L24" s="69">
        <v>1440</v>
      </c>
      <c r="M24" s="69">
        <v>1402</v>
      </c>
      <c r="N24" s="69">
        <v>1281</v>
      </c>
      <c r="O24" s="24"/>
      <c r="Q24" s="111"/>
      <c r="R24" s="112"/>
      <c r="S24" s="112"/>
      <c r="T24" s="2"/>
      <c r="U24" s="114"/>
      <c r="V24" s="2"/>
      <c r="W24" s="163"/>
      <c r="X24" s="69"/>
    </row>
    <row r="25" spans="1:24" ht="15" customHeight="1" x14ac:dyDescent="0.35">
      <c r="A25" s="249"/>
      <c r="B25" s="119" t="s">
        <v>55</v>
      </c>
      <c r="C25" s="163">
        <v>1035</v>
      </c>
      <c r="D25" s="163">
        <v>896</v>
      </c>
      <c r="E25" s="163">
        <v>949</v>
      </c>
      <c r="F25" s="163">
        <v>910</v>
      </c>
      <c r="G25" s="163">
        <v>863</v>
      </c>
      <c r="H25" s="65"/>
      <c r="I25" s="65"/>
      <c r="J25" s="69">
        <v>2382</v>
      </c>
      <c r="K25" s="69">
        <v>2225</v>
      </c>
      <c r="L25" s="69">
        <v>2126</v>
      </c>
      <c r="M25" s="69">
        <v>2166</v>
      </c>
      <c r="N25" s="69">
        <v>2031</v>
      </c>
      <c r="O25" s="24"/>
      <c r="Q25" s="111"/>
      <c r="R25" s="112"/>
      <c r="S25" s="112"/>
      <c r="T25" s="2"/>
      <c r="U25" s="114"/>
      <c r="V25" s="2"/>
      <c r="W25" s="163"/>
      <c r="X25" s="69"/>
    </row>
    <row r="26" spans="1:24" ht="15" customHeight="1" x14ac:dyDescent="0.35">
      <c r="A26" s="249"/>
      <c r="B26" s="119" t="s">
        <v>56</v>
      </c>
      <c r="C26" s="163">
        <v>1660</v>
      </c>
      <c r="D26" s="163">
        <v>1520</v>
      </c>
      <c r="E26" s="163">
        <v>1554</v>
      </c>
      <c r="F26" s="163">
        <v>1552</v>
      </c>
      <c r="G26" s="163">
        <v>1481</v>
      </c>
      <c r="H26" s="65"/>
      <c r="I26" s="65"/>
      <c r="J26" s="69">
        <v>3540</v>
      </c>
      <c r="K26" s="69">
        <v>3392</v>
      </c>
      <c r="L26" s="69">
        <v>3433</v>
      </c>
      <c r="M26" s="69">
        <v>3294</v>
      </c>
      <c r="N26" s="69">
        <v>3261</v>
      </c>
      <c r="O26" s="24"/>
      <c r="Q26" s="111"/>
      <c r="R26" s="112"/>
      <c r="S26" s="112"/>
      <c r="T26" s="2"/>
      <c r="U26" s="114"/>
      <c r="V26" s="2"/>
      <c r="W26" s="163"/>
      <c r="X26" s="69"/>
    </row>
    <row r="27" spans="1:24" ht="15" customHeight="1" x14ac:dyDescent="0.35">
      <c r="A27" s="249"/>
      <c r="B27" s="119" t="s">
        <v>57</v>
      </c>
      <c r="C27" s="163">
        <v>1910</v>
      </c>
      <c r="D27" s="163">
        <v>2027</v>
      </c>
      <c r="E27" s="163">
        <v>2025</v>
      </c>
      <c r="F27" s="163">
        <v>2154</v>
      </c>
      <c r="G27" s="163">
        <v>2094</v>
      </c>
      <c r="H27" s="65"/>
      <c r="I27" s="65"/>
      <c r="J27" s="69">
        <v>3421</v>
      </c>
      <c r="K27" s="69">
        <v>3684</v>
      </c>
      <c r="L27" s="69">
        <v>3743</v>
      </c>
      <c r="M27" s="69">
        <v>4021</v>
      </c>
      <c r="N27" s="69">
        <v>4000</v>
      </c>
      <c r="O27" s="24"/>
      <c r="Q27" s="111"/>
      <c r="R27" s="112"/>
      <c r="S27" s="112"/>
      <c r="T27" s="2"/>
      <c r="U27" s="114"/>
      <c r="V27" s="2"/>
      <c r="W27" s="163"/>
      <c r="X27" s="69"/>
    </row>
    <row r="28" spans="1:24" ht="15" customHeight="1" x14ac:dyDescent="0.35">
      <c r="A28" s="249"/>
      <c r="B28" s="119" t="s">
        <v>58</v>
      </c>
      <c r="C28" s="163">
        <v>2374</v>
      </c>
      <c r="D28" s="163">
        <v>2390</v>
      </c>
      <c r="E28" s="163">
        <v>2458</v>
      </c>
      <c r="F28" s="163">
        <v>2532</v>
      </c>
      <c r="G28" s="163">
        <v>2613</v>
      </c>
      <c r="H28" s="65"/>
      <c r="I28" s="65"/>
      <c r="J28" s="69">
        <v>3274</v>
      </c>
      <c r="K28" s="69">
        <v>3223</v>
      </c>
      <c r="L28" s="69">
        <v>3466</v>
      </c>
      <c r="M28" s="69">
        <v>3473</v>
      </c>
      <c r="N28" s="69">
        <v>3807</v>
      </c>
      <c r="O28" s="24"/>
      <c r="Q28" s="111"/>
      <c r="R28" s="112"/>
      <c r="S28" s="112"/>
      <c r="T28" s="2"/>
      <c r="U28" s="114"/>
      <c r="V28" s="2"/>
      <c r="W28" s="312"/>
      <c r="X28" s="313"/>
    </row>
    <row r="29" spans="1:24" ht="15" customHeight="1" x14ac:dyDescent="0.35">
      <c r="A29" s="249"/>
      <c r="B29" s="119" t="s">
        <v>59</v>
      </c>
      <c r="C29" s="163">
        <v>3474</v>
      </c>
      <c r="D29" s="163">
        <v>3278</v>
      </c>
      <c r="E29" s="163">
        <v>3478</v>
      </c>
      <c r="F29" s="163">
        <v>3556</v>
      </c>
      <c r="G29" s="163">
        <v>3418</v>
      </c>
      <c r="H29" s="65"/>
      <c r="I29" s="65"/>
      <c r="J29" s="69">
        <v>3377</v>
      </c>
      <c r="K29" s="69">
        <v>3365</v>
      </c>
      <c r="L29" s="69">
        <v>3437</v>
      </c>
      <c r="M29" s="69">
        <v>3504</v>
      </c>
      <c r="N29" s="69">
        <v>3489</v>
      </c>
      <c r="O29" s="24"/>
      <c r="Q29" s="111"/>
      <c r="R29" s="112"/>
      <c r="S29" s="112"/>
      <c r="T29" s="2"/>
      <c r="U29" s="114"/>
      <c r="V29" s="2"/>
      <c r="W29" s="313"/>
      <c r="X29" s="313"/>
    </row>
    <row r="30" spans="1:24" ht="15" customHeight="1" x14ac:dyDescent="0.35">
      <c r="A30" s="249"/>
      <c r="B30" s="121" t="s">
        <v>238</v>
      </c>
      <c r="C30" s="57">
        <v>14193</v>
      </c>
      <c r="D30" s="57">
        <v>13728</v>
      </c>
      <c r="E30" s="57">
        <v>14264</v>
      </c>
      <c r="F30" s="57">
        <v>14113</v>
      </c>
      <c r="G30" s="57">
        <v>13672</v>
      </c>
      <c r="H30" s="65"/>
      <c r="I30" s="65"/>
      <c r="J30" s="69">
        <v>7221</v>
      </c>
      <c r="K30" s="69">
        <v>7017</v>
      </c>
      <c r="L30" s="69">
        <v>7362</v>
      </c>
      <c r="M30" s="69">
        <v>7320</v>
      </c>
      <c r="N30" s="69">
        <v>6998</v>
      </c>
      <c r="O30" s="24"/>
      <c r="Q30" s="111"/>
      <c r="R30" s="2"/>
      <c r="S30" s="2"/>
      <c r="T30" s="2"/>
      <c r="U30" s="144"/>
      <c r="V30" s="2"/>
      <c r="W30" s="285"/>
      <c r="X30" s="285"/>
    </row>
    <row r="31" spans="1:24" ht="15" customHeight="1" x14ac:dyDescent="0.35">
      <c r="A31" s="249"/>
      <c r="B31" s="121" t="s">
        <v>115</v>
      </c>
      <c r="C31" s="57">
        <f>C17+C18+C19+C20+C21+C22+C23+C24+C25+C26</f>
        <v>4220</v>
      </c>
      <c r="D31" s="57">
        <v>3983</v>
      </c>
      <c r="E31" s="57">
        <v>4043</v>
      </c>
      <c r="F31" s="57">
        <v>3970</v>
      </c>
      <c r="G31" s="57">
        <v>3844</v>
      </c>
      <c r="H31" s="65"/>
      <c r="I31" s="65"/>
      <c r="J31" s="69">
        <v>9924</v>
      </c>
      <c r="K31" s="69">
        <v>9233</v>
      </c>
      <c r="L31" s="69">
        <v>9250</v>
      </c>
      <c r="M31" s="69">
        <f>M17+M18+M19+M20+M21+M22+M23+M24+M25+M26</f>
        <v>9225</v>
      </c>
      <c r="N31" s="69">
        <v>8870</v>
      </c>
      <c r="O31" s="24"/>
      <c r="U31" s="314"/>
      <c r="V31" s="314"/>
      <c r="W31" s="314"/>
      <c r="X31" s="314"/>
    </row>
    <row r="32" spans="1:24" ht="15" customHeight="1" x14ac:dyDescent="0.35">
      <c r="A32" s="249"/>
      <c r="B32" s="49" t="s">
        <v>230</v>
      </c>
      <c r="C32" s="48">
        <v>77.39</v>
      </c>
      <c r="D32" s="48">
        <v>77.430000000000007</v>
      </c>
      <c r="E32" s="48">
        <v>77.77</v>
      </c>
      <c r="F32" s="48">
        <v>77.63</v>
      </c>
      <c r="G32" s="48">
        <v>77.59</v>
      </c>
      <c r="H32" s="65"/>
      <c r="I32" s="65"/>
      <c r="J32" s="167">
        <v>68.8</v>
      </c>
      <c r="K32" s="167">
        <v>69.14</v>
      </c>
      <c r="L32" s="167">
        <v>69.430000000000007</v>
      </c>
      <c r="M32" s="167">
        <v>69.33</v>
      </c>
      <c r="N32" s="167">
        <v>69.430000000000007</v>
      </c>
      <c r="O32" s="18"/>
    </row>
    <row r="33" spans="1:16" ht="96" customHeight="1" x14ac:dyDescent="0.35">
      <c r="A33" s="249"/>
      <c r="B33" s="102" t="s">
        <v>243</v>
      </c>
      <c r="C33" s="184">
        <f>C12/'12-13'!C13*1000</f>
        <v>9.4848316086222599</v>
      </c>
      <c r="D33" s="184">
        <f>D12/'12-13'!D13*1000</f>
        <v>9.1976210631884872</v>
      </c>
      <c r="E33" s="184">
        <v>9.49</v>
      </c>
      <c r="F33" s="184">
        <v>9.51</v>
      </c>
      <c r="G33" s="184">
        <v>9.25</v>
      </c>
      <c r="H33" s="46"/>
      <c r="I33" s="46"/>
      <c r="J33" s="168">
        <f>J12/'12-13'!J13*1000</f>
        <v>10.385730304571695</v>
      </c>
      <c r="K33" s="168">
        <f>K12/'12-13'!K13*1000</f>
        <v>10.103881522890969</v>
      </c>
      <c r="L33" s="168">
        <v>10.36</v>
      </c>
      <c r="M33" s="168">
        <v>10.45</v>
      </c>
      <c r="N33" s="168">
        <v>10.29</v>
      </c>
      <c r="O33" s="18"/>
    </row>
    <row r="34" spans="1:16" ht="15" customHeight="1" x14ac:dyDescent="0.35">
      <c r="A34" s="315"/>
      <c r="B34" s="316"/>
      <c r="G34" s="317"/>
      <c r="N34" s="317"/>
      <c r="P34" s="7"/>
    </row>
    <row r="35" spans="1:16" ht="15" customHeight="1" x14ac:dyDescent="0.35">
      <c r="A35" s="25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</row>
    <row r="36" spans="1:16" ht="15" customHeight="1" x14ac:dyDescent="0.35">
      <c r="A36" s="255"/>
      <c r="G36" s="285"/>
    </row>
    <row r="37" spans="1:16" ht="15" customHeight="1" x14ac:dyDescent="0.35">
      <c r="A37" s="255"/>
      <c r="B37" s="255"/>
      <c r="C37" s="255"/>
      <c r="D37" s="255"/>
      <c r="E37" s="255"/>
      <c r="F37" s="255"/>
      <c r="G37" s="57"/>
      <c r="H37" s="255"/>
      <c r="I37" s="255"/>
      <c r="J37" s="255"/>
      <c r="K37" s="255"/>
      <c r="L37" s="255"/>
      <c r="N37" s="59"/>
      <c r="O37" s="255"/>
    </row>
    <row r="38" spans="1:16" ht="15" customHeight="1" x14ac:dyDescent="0.35">
      <c r="A38" s="255"/>
      <c r="B38" s="318"/>
      <c r="C38" s="319"/>
      <c r="D38" s="319"/>
      <c r="E38" s="319"/>
      <c r="F38" s="319"/>
      <c r="G38" s="320"/>
      <c r="H38" s="319"/>
      <c r="I38" s="319"/>
      <c r="J38" s="319"/>
      <c r="K38" s="319"/>
      <c r="L38" s="319"/>
      <c r="M38" s="255"/>
      <c r="N38" s="320"/>
      <c r="O38" s="321"/>
    </row>
    <row r="39" spans="1:16" ht="15" customHeight="1" x14ac:dyDescent="0.35">
      <c r="A39" s="255"/>
      <c r="B39" s="322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21"/>
      <c r="O39" s="321"/>
    </row>
    <row r="40" spans="1:16" ht="15" customHeight="1" x14ac:dyDescent="0.35">
      <c r="A40" s="255"/>
      <c r="B40" s="255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255"/>
    </row>
    <row r="41" spans="1:16" ht="15" customHeight="1" x14ac:dyDescent="0.35">
      <c r="A41" s="255"/>
      <c r="B41" s="255"/>
      <c r="C41" s="255"/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</row>
    <row r="42" spans="1:16" ht="15" customHeight="1" x14ac:dyDescent="0.35">
      <c r="A42" s="255"/>
      <c r="B42" s="318"/>
      <c r="C42" s="109"/>
      <c r="D42" s="109"/>
      <c r="E42" s="109"/>
      <c r="F42" s="109"/>
      <c r="G42" s="110"/>
      <c r="H42" s="315"/>
      <c r="I42" s="255"/>
      <c r="J42" s="324"/>
      <c r="K42" s="325"/>
      <c r="L42" s="325"/>
      <c r="M42" s="325"/>
      <c r="N42" s="325"/>
      <c r="O42" s="255"/>
    </row>
    <row r="43" spans="1:16" ht="15" customHeight="1" x14ac:dyDescent="0.35">
      <c r="A43" s="255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</row>
    <row r="44" spans="1:16" ht="15" customHeight="1" x14ac:dyDescent="0.35">
      <c r="A44" s="255"/>
    </row>
    <row r="45" spans="1:16" ht="15" customHeight="1" x14ac:dyDescent="0.35">
      <c r="A45" s="255"/>
    </row>
    <row r="46" spans="1:16" ht="15" customHeight="1" x14ac:dyDescent="0.35">
      <c r="A46" s="255"/>
    </row>
    <row r="47" spans="1:16" ht="15" customHeight="1" x14ac:dyDescent="0.35">
      <c r="A47" s="255"/>
    </row>
    <row r="48" spans="1:16" ht="15" customHeight="1" x14ac:dyDescent="0.35">
      <c r="A48" s="255"/>
    </row>
    <row r="49" spans="1:1" ht="15" customHeight="1" x14ac:dyDescent="0.35">
      <c r="A49" s="255"/>
    </row>
    <row r="50" spans="1:1" ht="15" customHeight="1" x14ac:dyDescent="0.35">
      <c r="A50" s="255"/>
    </row>
  </sheetData>
  <mergeCells count="3">
    <mergeCell ref="B3:B4"/>
    <mergeCell ref="B7:H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view="pageBreakPreview" topLeftCell="A10" zoomScale="80" zoomScaleNormal="80" zoomScaleSheetLayoutView="80" workbookViewId="0">
      <selection activeCell="O181" sqref="O181"/>
    </sheetView>
  </sheetViews>
  <sheetFormatPr defaultRowHeight="15" customHeight="1" x14ac:dyDescent="0.35"/>
  <cols>
    <col min="1" max="1" width="1.6328125" style="247" customWidth="1"/>
    <col min="2" max="2" width="50.6328125" style="247" customWidth="1"/>
    <col min="3" max="7" width="9.36328125" style="247" customWidth="1"/>
    <col min="8" max="9" width="13.36328125" style="247" customWidth="1"/>
    <col min="10" max="14" width="9.36328125" style="247" customWidth="1"/>
    <col min="15" max="15" width="50.6328125" style="247" customWidth="1"/>
    <col min="16" max="16" width="1.6328125" style="247" customWidth="1"/>
    <col min="17" max="16384" width="8.7265625" style="247"/>
  </cols>
  <sheetData>
    <row r="1" spans="1:16" ht="15" customHeight="1" x14ac:dyDescent="0.35">
      <c r="A1" s="243"/>
      <c r="B1" s="244"/>
      <c r="C1" s="245"/>
      <c r="D1" s="245"/>
      <c r="E1" s="245"/>
      <c r="F1" s="245"/>
      <c r="G1" s="243"/>
      <c r="H1" s="245"/>
      <c r="I1" s="245"/>
      <c r="J1" s="245"/>
      <c r="K1" s="246"/>
      <c r="L1" s="245"/>
      <c r="M1" s="243"/>
      <c r="N1" s="243"/>
      <c r="O1" s="244"/>
      <c r="P1" s="245"/>
    </row>
    <row r="2" spans="1:16" ht="15" customHeight="1" x14ac:dyDescent="0.35">
      <c r="A2" s="243"/>
      <c r="B2" s="244"/>
      <c r="C2" s="245"/>
      <c r="D2" s="245"/>
      <c r="E2" s="245"/>
      <c r="F2" s="245"/>
      <c r="G2" s="243"/>
      <c r="H2" s="245"/>
      <c r="I2" s="245"/>
      <c r="J2" s="245"/>
      <c r="K2" s="246"/>
      <c r="L2" s="245"/>
      <c r="M2" s="243"/>
      <c r="N2" s="243"/>
      <c r="O2" s="244"/>
      <c r="P2" s="245"/>
    </row>
    <row r="3" spans="1:16" ht="15" customHeight="1" x14ac:dyDescent="0.35">
      <c r="A3" s="243"/>
      <c r="B3" s="422" t="s">
        <v>214</v>
      </c>
      <c r="C3" s="245"/>
      <c r="D3" s="245"/>
      <c r="E3" s="245"/>
      <c r="F3" s="245"/>
      <c r="G3" s="248"/>
      <c r="H3" s="248"/>
      <c r="I3" s="248"/>
      <c r="J3" s="429" t="s">
        <v>213</v>
      </c>
      <c r="K3" s="429"/>
      <c r="L3" s="429"/>
      <c r="M3" s="429"/>
      <c r="N3" s="243"/>
      <c r="P3" s="245"/>
    </row>
    <row r="4" spans="1:16" ht="15" customHeight="1" x14ac:dyDescent="0.35">
      <c r="A4" s="243"/>
      <c r="B4" s="422"/>
      <c r="C4" s="245"/>
      <c r="D4" s="245"/>
      <c r="E4" s="245"/>
      <c r="F4" s="245"/>
      <c r="G4" s="248"/>
      <c r="H4" s="248"/>
      <c r="I4" s="248"/>
      <c r="J4" s="429"/>
      <c r="K4" s="429"/>
      <c r="L4" s="429"/>
      <c r="M4" s="429"/>
      <c r="N4" s="243"/>
      <c r="P4" s="245"/>
    </row>
    <row r="5" spans="1:16" ht="15" customHeight="1" thickBot="1" x14ac:dyDescent="0.4">
      <c r="A5" s="243"/>
      <c r="B5" s="234"/>
      <c r="C5" s="234"/>
      <c r="D5" s="234"/>
      <c r="E5" s="234"/>
      <c r="F5" s="245"/>
      <c r="G5" s="243"/>
      <c r="H5" s="234"/>
      <c r="I5" s="234"/>
      <c r="J5" s="234"/>
      <c r="K5" s="235"/>
      <c r="L5" s="245"/>
      <c r="M5" s="243"/>
      <c r="N5" s="243"/>
      <c r="O5" s="234"/>
      <c r="P5" s="234"/>
    </row>
    <row r="6" spans="1:16" ht="3.75" customHeight="1" thickBot="1" x14ac:dyDescent="0.4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366"/>
      <c r="P6" s="366"/>
    </row>
    <row r="7" spans="1:16" ht="15" customHeight="1" x14ac:dyDescent="0.35">
      <c r="A7" s="249"/>
      <c r="B7" s="438" t="s">
        <v>116</v>
      </c>
      <c r="C7" s="438"/>
      <c r="D7" s="438"/>
      <c r="E7" s="438"/>
      <c r="F7" s="438"/>
      <c r="G7" s="438"/>
      <c r="H7" s="438"/>
      <c r="J7" s="365"/>
      <c r="K7" s="365"/>
      <c r="L7" s="365"/>
      <c r="M7" s="365"/>
      <c r="N7" s="365"/>
      <c r="O7" s="365"/>
    </row>
    <row r="8" spans="1:16" ht="15" customHeight="1" x14ac:dyDescent="0.35">
      <c r="A8" s="249"/>
      <c r="B8" s="438"/>
      <c r="C8" s="438"/>
      <c r="D8" s="438"/>
      <c r="E8" s="438"/>
      <c r="F8" s="438"/>
      <c r="G8" s="438"/>
      <c r="H8" s="438"/>
      <c r="I8" s="365"/>
      <c r="J8" s="365" t="s">
        <v>117</v>
      </c>
      <c r="K8" s="365"/>
      <c r="L8" s="365"/>
      <c r="M8" s="365"/>
      <c r="N8" s="365"/>
      <c r="O8" s="365"/>
    </row>
    <row r="9" spans="1:16" ht="15" customHeight="1" x14ac:dyDescent="0.35">
      <c r="A9" s="249"/>
      <c r="B9" s="250"/>
    </row>
    <row r="10" spans="1:16" x14ac:dyDescent="0.35">
      <c r="A10" s="249"/>
      <c r="B10" s="250"/>
      <c r="C10" s="238">
        <v>2015</v>
      </c>
      <c r="D10" s="238">
        <v>2016</v>
      </c>
      <c r="E10" s="238">
        <v>2017</v>
      </c>
      <c r="F10" s="238">
        <v>2018</v>
      </c>
      <c r="G10" s="238">
        <v>2019</v>
      </c>
      <c r="H10" s="239"/>
      <c r="I10" s="239"/>
      <c r="J10" s="238">
        <v>2015</v>
      </c>
      <c r="K10" s="238">
        <v>2016</v>
      </c>
      <c r="L10" s="238">
        <v>2017</v>
      </c>
      <c r="M10" s="238">
        <v>2018</v>
      </c>
      <c r="N10" s="238">
        <v>2019</v>
      </c>
    </row>
    <row r="11" spans="1:16" ht="15" customHeight="1" x14ac:dyDescent="0.35">
      <c r="A11" s="249"/>
      <c r="B11" s="79"/>
      <c r="C11" s="81"/>
      <c r="D11" s="80"/>
      <c r="E11" s="81"/>
      <c r="F11" s="80"/>
      <c r="G11" s="80"/>
      <c r="H11" s="38"/>
      <c r="I11" s="39"/>
      <c r="J11" s="39"/>
      <c r="K11" s="39"/>
      <c r="L11" s="39"/>
      <c r="M11" s="39"/>
      <c r="N11" s="39"/>
      <c r="O11" s="39"/>
    </row>
    <row r="12" spans="1:16" ht="15" customHeight="1" x14ac:dyDescent="0.35">
      <c r="A12" s="249"/>
      <c r="B12" s="448" t="s">
        <v>203</v>
      </c>
      <c r="C12" s="448"/>
      <c r="D12" s="448"/>
      <c r="E12" s="448"/>
      <c r="F12" s="57"/>
      <c r="G12" s="57"/>
      <c r="H12" s="65"/>
      <c r="I12" s="65"/>
      <c r="J12" s="447" t="s">
        <v>204</v>
      </c>
      <c r="K12" s="447"/>
      <c r="L12" s="447"/>
      <c r="M12" s="447"/>
      <c r="N12" s="447"/>
      <c r="O12" s="40"/>
    </row>
    <row r="13" spans="1:16" ht="15" customHeight="1" x14ac:dyDescent="0.35">
      <c r="A13" s="249"/>
      <c r="C13" s="66"/>
      <c r="D13" s="65"/>
      <c r="E13" s="67"/>
      <c r="F13" s="68"/>
      <c r="G13" s="68"/>
      <c r="H13" s="65"/>
      <c r="I13" s="65"/>
      <c r="J13" s="66"/>
      <c r="K13" s="66"/>
      <c r="L13" s="66"/>
      <c r="M13" s="66"/>
      <c r="N13" s="69"/>
      <c r="O13" s="40"/>
    </row>
    <row r="14" spans="1:16" ht="15" customHeight="1" x14ac:dyDescent="0.35">
      <c r="A14" s="249"/>
      <c r="B14" s="126">
        <v>0</v>
      </c>
      <c r="C14" s="48">
        <v>79.73</v>
      </c>
      <c r="D14" s="48" t="s">
        <v>279</v>
      </c>
      <c r="E14" s="48">
        <v>80.34305940468407</v>
      </c>
      <c r="F14" s="48">
        <v>80.349999999999994</v>
      </c>
      <c r="G14" s="48" t="s">
        <v>340</v>
      </c>
      <c r="H14" s="65"/>
      <c r="I14" s="65"/>
      <c r="J14" s="48">
        <v>73.03</v>
      </c>
      <c r="K14" s="48" t="s">
        <v>298</v>
      </c>
      <c r="L14" s="48">
        <v>73.751696962856656</v>
      </c>
      <c r="M14" s="48">
        <v>73.709999999999994</v>
      </c>
      <c r="N14" s="48" t="s">
        <v>321</v>
      </c>
      <c r="O14" s="40"/>
    </row>
    <row r="15" spans="1:16" ht="15" customHeight="1" x14ac:dyDescent="0.35">
      <c r="A15" s="249"/>
      <c r="B15" s="126" t="s">
        <v>44</v>
      </c>
      <c r="C15" s="48">
        <v>78.989999999999995</v>
      </c>
      <c r="D15" s="48" t="s">
        <v>280</v>
      </c>
      <c r="E15" s="48">
        <v>79.551910139521993</v>
      </c>
      <c r="F15" s="48">
        <v>79.63</v>
      </c>
      <c r="G15" s="48" t="s">
        <v>341</v>
      </c>
      <c r="H15" s="65"/>
      <c r="I15" s="65"/>
      <c r="J15" s="48">
        <v>72.38</v>
      </c>
      <c r="K15" s="48" t="s">
        <v>299</v>
      </c>
      <c r="L15" s="48">
        <v>73.075423608539708</v>
      </c>
      <c r="M15" s="48">
        <v>73.040000000000006</v>
      </c>
      <c r="N15" s="48" t="s">
        <v>322</v>
      </c>
      <c r="O15" s="40"/>
    </row>
    <row r="16" spans="1:16" ht="15" customHeight="1" x14ac:dyDescent="0.35">
      <c r="A16" s="249"/>
      <c r="B16" s="126" t="s">
        <v>45</v>
      </c>
      <c r="C16" s="48">
        <v>75.09</v>
      </c>
      <c r="D16" s="48" t="s">
        <v>281</v>
      </c>
      <c r="E16" s="48">
        <v>75.611610893143308</v>
      </c>
      <c r="F16" s="48">
        <v>75.69</v>
      </c>
      <c r="G16" s="48" t="s">
        <v>342</v>
      </c>
      <c r="H16" s="65"/>
      <c r="I16" s="65"/>
      <c r="J16" s="48">
        <v>68.47</v>
      </c>
      <c r="K16" s="48" t="s">
        <v>300</v>
      </c>
      <c r="L16" s="48">
        <v>69.16442140780309</v>
      </c>
      <c r="M16" s="48">
        <v>69.12</v>
      </c>
      <c r="N16" s="48" t="s">
        <v>323</v>
      </c>
      <c r="O16" s="40"/>
    </row>
    <row r="17" spans="1:15" ht="15" customHeight="1" x14ac:dyDescent="0.35">
      <c r="A17" s="249"/>
      <c r="B17" s="124" t="s">
        <v>46</v>
      </c>
      <c r="C17" s="48">
        <v>70.12</v>
      </c>
      <c r="D17" s="48" t="s">
        <v>282</v>
      </c>
      <c r="E17" s="48">
        <v>70.645449908341021</v>
      </c>
      <c r="F17" s="48">
        <v>70.739999999999995</v>
      </c>
      <c r="G17" s="48" t="s">
        <v>343</v>
      </c>
      <c r="H17" s="65"/>
      <c r="I17" s="65"/>
      <c r="J17" s="48">
        <v>63.51</v>
      </c>
      <c r="K17" s="48" t="s">
        <v>301</v>
      </c>
      <c r="L17" s="48">
        <v>64.202715082177335</v>
      </c>
      <c r="M17" s="48">
        <v>64.16</v>
      </c>
      <c r="N17" s="48" t="s">
        <v>324</v>
      </c>
      <c r="O17" s="40"/>
    </row>
    <row r="18" spans="1:15" ht="15" customHeight="1" x14ac:dyDescent="0.35">
      <c r="A18" s="249"/>
      <c r="B18" s="124" t="s">
        <v>47</v>
      </c>
      <c r="C18" s="48">
        <v>65.17</v>
      </c>
      <c r="D18" s="48" t="s">
        <v>283</v>
      </c>
      <c r="E18" s="48">
        <v>65.675332696976895</v>
      </c>
      <c r="F18" s="48">
        <v>65.790000000000006</v>
      </c>
      <c r="G18" s="48" t="s">
        <v>344</v>
      </c>
      <c r="H18" s="65"/>
      <c r="I18" s="65"/>
      <c r="J18" s="48">
        <v>58.56</v>
      </c>
      <c r="K18" s="48" t="s">
        <v>302</v>
      </c>
      <c r="L18" s="48">
        <v>59.250495487678577</v>
      </c>
      <c r="M18" s="48">
        <v>59.21</v>
      </c>
      <c r="N18" s="48" t="s">
        <v>325</v>
      </c>
      <c r="O18" s="40"/>
    </row>
    <row r="19" spans="1:15" ht="15" customHeight="1" x14ac:dyDescent="0.35">
      <c r="A19" s="249"/>
      <c r="B19" s="124" t="s">
        <v>48</v>
      </c>
      <c r="C19" s="48">
        <v>60.25</v>
      </c>
      <c r="D19" s="48" t="s">
        <v>284</v>
      </c>
      <c r="E19" s="48">
        <v>60.744940930408156</v>
      </c>
      <c r="F19" s="48">
        <v>60.87</v>
      </c>
      <c r="G19" s="48" t="s">
        <v>345</v>
      </c>
      <c r="H19" s="65"/>
      <c r="I19" s="65"/>
      <c r="J19" s="48">
        <v>53.7</v>
      </c>
      <c r="K19" s="48" t="s">
        <v>303</v>
      </c>
      <c r="L19" s="48">
        <v>54.396862898500558</v>
      </c>
      <c r="M19" s="48">
        <v>54.34</v>
      </c>
      <c r="N19" s="48" t="s">
        <v>326</v>
      </c>
      <c r="O19" s="40"/>
    </row>
    <row r="20" spans="1:15" ht="15" customHeight="1" x14ac:dyDescent="0.35">
      <c r="A20" s="249"/>
      <c r="B20" s="124" t="s">
        <v>49</v>
      </c>
      <c r="C20" s="48">
        <v>55.33</v>
      </c>
      <c r="D20" s="48" t="s">
        <v>285</v>
      </c>
      <c r="E20" s="48">
        <v>55.805250107943564</v>
      </c>
      <c r="F20" s="48">
        <v>55.95</v>
      </c>
      <c r="G20" s="48" t="s">
        <v>346</v>
      </c>
      <c r="H20" s="65"/>
      <c r="I20" s="65"/>
      <c r="J20" s="48">
        <v>48.91</v>
      </c>
      <c r="K20" s="48" t="s">
        <v>304</v>
      </c>
      <c r="L20" s="48">
        <v>49.593703035792615</v>
      </c>
      <c r="M20" s="48">
        <v>49.53</v>
      </c>
      <c r="N20" s="48" t="s">
        <v>327</v>
      </c>
      <c r="O20" s="40"/>
    </row>
    <row r="21" spans="1:15" ht="15" customHeight="1" x14ac:dyDescent="0.35">
      <c r="A21" s="249"/>
      <c r="B21" s="124" t="s">
        <v>50</v>
      </c>
      <c r="C21" s="48">
        <v>50.41</v>
      </c>
      <c r="D21" s="48" t="s">
        <v>286</v>
      </c>
      <c r="E21" s="48">
        <v>50.901202875976857</v>
      </c>
      <c r="F21" s="48">
        <v>51.03</v>
      </c>
      <c r="G21" s="48" t="s">
        <v>347</v>
      </c>
      <c r="H21" s="65"/>
      <c r="I21" s="65"/>
      <c r="J21" s="48">
        <v>44.11</v>
      </c>
      <c r="K21" s="48" t="s">
        <v>305</v>
      </c>
      <c r="L21" s="48">
        <v>44.777915989834057</v>
      </c>
      <c r="M21" s="48">
        <v>44.72</v>
      </c>
      <c r="N21" s="48" t="s">
        <v>328</v>
      </c>
      <c r="O21" s="40"/>
    </row>
    <row r="22" spans="1:15" ht="15" customHeight="1" x14ac:dyDescent="0.35">
      <c r="A22" s="249"/>
      <c r="B22" s="124" t="s">
        <v>51</v>
      </c>
      <c r="C22" s="48">
        <v>45.5</v>
      </c>
      <c r="D22" s="48" t="s">
        <v>287</v>
      </c>
      <c r="E22" s="48">
        <v>46.005668202445335</v>
      </c>
      <c r="F22" s="48">
        <v>46.12</v>
      </c>
      <c r="G22" s="48" t="s">
        <v>348</v>
      </c>
      <c r="H22" s="65"/>
      <c r="I22" s="65"/>
      <c r="J22" s="48">
        <v>39.36</v>
      </c>
      <c r="K22" s="48" t="s">
        <v>306</v>
      </c>
      <c r="L22" s="48">
        <v>40.001887135445557</v>
      </c>
      <c r="M22" s="48">
        <v>39.96</v>
      </c>
      <c r="N22" s="48" t="s">
        <v>329</v>
      </c>
      <c r="O22" s="40"/>
    </row>
    <row r="23" spans="1:15" ht="15" customHeight="1" x14ac:dyDescent="0.35">
      <c r="A23" s="249"/>
      <c r="B23" s="125" t="s">
        <v>52</v>
      </c>
      <c r="C23" s="48">
        <v>40.619999999999997</v>
      </c>
      <c r="D23" s="48" t="s">
        <v>288</v>
      </c>
      <c r="E23" s="48">
        <v>41.149465315607543</v>
      </c>
      <c r="F23" s="48">
        <v>41.24</v>
      </c>
      <c r="G23" s="48" t="s">
        <v>349</v>
      </c>
      <c r="H23" s="65"/>
      <c r="I23" s="65"/>
      <c r="J23" s="48">
        <v>34.65</v>
      </c>
      <c r="K23" s="48" t="s">
        <v>307</v>
      </c>
      <c r="L23" s="48">
        <v>35.273383031985688</v>
      </c>
      <c r="M23" s="48">
        <v>35.28</v>
      </c>
      <c r="N23" s="48" t="s">
        <v>330</v>
      </c>
      <c r="O23" s="40"/>
    </row>
    <row r="24" spans="1:15" ht="15" customHeight="1" x14ac:dyDescent="0.35">
      <c r="A24" s="249"/>
      <c r="B24" s="124" t="s">
        <v>53</v>
      </c>
      <c r="C24" s="48">
        <v>35.83</v>
      </c>
      <c r="D24" s="48" t="s">
        <v>289</v>
      </c>
      <c r="E24" s="48">
        <v>36.356267639347024</v>
      </c>
      <c r="F24" s="48">
        <v>36.46</v>
      </c>
      <c r="G24" s="48" t="s">
        <v>350</v>
      </c>
      <c r="H24" s="65"/>
      <c r="I24" s="65"/>
      <c r="J24" s="48">
        <v>30.11</v>
      </c>
      <c r="K24" s="48" t="s">
        <v>308</v>
      </c>
      <c r="L24" s="48">
        <v>30.693151665035931</v>
      </c>
      <c r="M24" s="48">
        <v>30.69</v>
      </c>
      <c r="N24" s="48" t="s">
        <v>331</v>
      </c>
      <c r="O24" s="40"/>
    </row>
    <row r="25" spans="1:15" ht="15" customHeight="1" x14ac:dyDescent="0.35">
      <c r="A25" s="249"/>
      <c r="B25" s="124" t="s">
        <v>54</v>
      </c>
      <c r="C25" s="48">
        <v>31.15</v>
      </c>
      <c r="D25" s="48" t="s">
        <v>290</v>
      </c>
      <c r="E25" s="48">
        <v>31.689289315728413</v>
      </c>
      <c r="F25" s="48">
        <v>31.78</v>
      </c>
      <c r="G25" s="48" t="s">
        <v>351</v>
      </c>
      <c r="H25" s="65"/>
      <c r="I25" s="65"/>
      <c r="J25" s="48">
        <v>25.8</v>
      </c>
      <c r="K25" s="48" t="s">
        <v>309</v>
      </c>
      <c r="L25" s="48">
        <v>26.295537249476045</v>
      </c>
      <c r="M25" s="48">
        <v>26.32</v>
      </c>
      <c r="N25" s="48" t="s">
        <v>332</v>
      </c>
      <c r="O25" s="40"/>
    </row>
    <row r="26" spans="1:15" ht="15" customHeight="1" x14ac:dyDescent="0.35">
      <c r="A26" s="249"/>
      <c r="B26" s="124" t="s">
        <v>55</v>
      </c>
      <c r="C26" s="48">
        <v>26.63</v>
      </c>
      <c r="D26" s="48" t="s">
        <v>291</v>
      </c>
      <c r="E26" s="48">
        <v>27.166938211049072</v>
      </c>
      <c r="F26" s="48">
        <v>27.27</v>
      </c>
      <c r="G26" s="48" t="s">
        <v>352</v>
      </c>
      <c r="H26" s="65"/>
      <c r="I26" s="65"/>
      <c r="J26" s="48">
        <v>21.77</v>
      </c>
      <c r="K26" s="48" t="s">
        <v>310</v>
      </c>
      <c r="L26" s="48">
        <v>22.250558347992197</v>
      </c>
      <c r="M26" s="48">
        <v>22.27</v>
      </c>
      <c r="N26" s="48" t="s">
        <v>333</v>
      </c>
      <c r="O26" s="40"/>
    </row>
    <row r="27" spans="1:15" ht="15" customHeight="1" x14ac:dyDescent="0.35">
      <c r="A27" s="249"/>
      <c r="B27" s="124" t="s">
        <v>56</v>
      </c>
      <c r="C27" s="48">
        <v>22.28</v>
      </c>
      <c r="D27" s="48" t="s">
        <v>292</v>
      </c>
      <c r="E27" s="48">
        <v>22.798993646372651</v>
      </c>
      <c r="F27" s="48">
        <v>22.89</v>
      </c>
      <c r="G27" s="48" t="s">
        <v>353</v>
      </c>
      <c r="H27" s="65"/>
      <c r="I27" s="65"/>
      <c r="J27" s="48">
        <v>18.079999999999998</v>
      </c>
      <c r="K27" s="48" t="s">
        <v>311</v>
      </c>
      <c r="L27" s="48">
        <v>18.488948632140332</v>
      </c>
      <c r="M27" s="48">
        <v>18.54</v>
      </c>
      <c r="N27" s="48" t="s">
        <v>334</v>
      </c>
      <c r="O27" s="40"/>
    </row>
    <row r="28" spans="1:15" ht="15" customHeight="1" x14ac:dyDescent="0.35">
      <c r="A28" s="249"/>
      <c r="B28" s="124" t="s">
        <v>57</v>
      </c>
      <c r="C28" s="48">
        <v>18.149999999999999</v>
      </c>
      <c r="D28" s="48" t="s">
        <v>293</v>
      </c>
      <c r="E28" s="48">
        <v>18.629195375198361</v>
      </c>
      <c r="F28" s="48">
        <v>18.72</v>
      </c>
      <c r="G28" s="48" t="s">
        <v>354</v>
      </c>
      <c r="H28" s="65"/>
      <c r="I28" s="65"/>
      <c r="J28" s="48">
        <v>14.8</v>
      </c>
      <c r="K28" s="48" t="s">
        <v>312</v>
      </c>
      <c r="L28" s="48">
        <v>15.163078620504011</v>
      </c>
      <c r="M28" s="48">
        <v>15.16</v>
      </c>
      <c r="N28" s="48" t="s">
        <v>335</v>
      </c>
      <c r="O28" s="40"/>
    </row>
    <row r="29" spans="1:15" ht="15" customHeight="1" x14ac:dyDescent="0.35">
      <c r="A29" s="249"/>
      <c r="B29" s="124" t="s">
        <v>58</v>
      </c>
      <c r="C29" s="48">
        <v>14.19</v>
      </c>
      <c r="D29" s="48" t="s">
        <v>294</v>
      </c>
      <c r="E29" s="48">
        <v>14.645755192042802</v>
      </c>
      <c r="F29" s="48">
        <v>14.76</v>
      </c>
      <c r="G29" s="48" t="s">
        <v>355</v>
      </c>
      <c r="H29" s="65"/>
      <c r="I29" s="65"/>
      <c r="J29" s="48">
        <v>11.76</v>
      </c>
      <c r="K29" s="48" t="s">
        <v>313</v>
      </c>
      <c r="L29" s="48">
        <v>12.07138345618972</v>
      </c>
      <c r="M29" s="48">
        <v>12.12</v>
      </c>
      <c r="N29" s="48" t="s">
        <v>336</v>
      </c>
      <c r="O29" s="40"/>
    </row>
    <row r="30" spans="1:15" ht="15" customHeight="1" x14ac:dyDescent="0.35">
      <c r="A30" s="249"/>
      <c r="B30" s="124" t="s">
        <v>59</v>
      </c>
      <c r="C30" s="48">
        <v>10.47</v>
      </c>
      <c r="D30" s="48" t="s">
        <v>295</v>
      </c>
      <c r="E30" s="48">
        <v>10.95780342372894</v>
      </c>
      <c r="F30" s="48">
        <v>11.08</v>
      </c>
      <c r="G30" s="48" t="s">
        <v>356</v>
      </c>
      <c r="H30" s="65"/>
      <c r="I30" s="65"/>
      <c r="J30" s="48">
        <v>8.98</v>
      </c>
      <c r="K30" s="48" t="s">
        <v>314</v>
      </c>
      <c r="L30" s="48">
        <v>9.3598207973108192</v>
      </c>
      <c r="M30" s="48">
        <v>9.26</v>
      </c>
      <c r="N30" s="48" t="s">
        <v>337</v>
      </c>
      <c r="O30" s="40"/>
    </row>
    <row r="31" spans="1:15" ht="15" customHeight="1" x14ac:dyDescent="0.35">
      <c r="A31" s="249"/>
      <c r="B31" s="124" t="s">
        <v>60</v>
      </c>
      <c r="C31" s="48">
        <v>7.23</v>
      </c>
      <c r="D31" s="48" t="s">
        <v>296</v>
      </c>
      <c r="E31" s="48">
        <v>7.7059396598318122</v>
      </c>
      <c r="F31" s="48">
        <v>7.84</v>
      </c>
      <c r="G31" s="48" t="s">
        <v>357</v>
      </c>
      <c r="H31" s="65"/>
      <c r="I31" s="65"/>
      <c r="J31" s="48">
        <v>6.64</v>
      </c>
      <c r="K31" s="48" t="s">
        <v>315</v>
      </c>
      <c r="L31" s="48">
        <v>6.9660128484334001</v>
      </c>
      <c r="M31" s="48">
        <v>6.78</v>
      </c>
      <c r="N31" s="48" t="s">
        <v>338</v>
      </c>
      <c r="O31" s="40"/>
    </row>
    <row r="32" spans="1:15" ht="15" customHeight="1" x14ac:dyDescent="0.35">
      <c r="A32" s="249"/>
      <c r="B32" s="124" t="s">
        <v>236</v>
      </c>
      <c r="C32" s="48">
        <v>4.63</v>
      </c>
      <c r="D32" s="48" t="s">
        <v>297</v>
      </c>
      <c r="E32" s="48">
        <v>5.084338190516176</v>
      </c>
      <c r="F32" s="48">
        <v>5.21</v>
      </c>
      <c r="G32" s="48" t="s">
        <v>358</v>
      </c>
      <c r="H32" s="65"/>
      <c r="I32" s="65"/>
      <c r="J32" s="48">
        <v>4.6399999999999997</v>
      </c>
      <c r="K32" s="48" t="s">
        <v>316</v>
      </c>
      <c r="L32" s="48">
        <v>5.0680989336055058</v>
      </c>
      <c r="M32" s="48">
        <v>4.7300000000000004</v>
      </c>
      <c r="N32" s="48" t="s">
        <v>339</v>
      </c>
      <c r="O32" s="40"/>
    </row>
    <row r="33" spans="1:15" ht="96" customHeight="1" x14ac:dyDescent="0.35">
      <c r="A33" s="249"/>
      <c r="B33" s="63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6"/>
      <c r="O33" s="76"/>
    </row>
    <row r="34" spans="1:15" ht="15" customHeight="1" x14ac:dyDescent="0.35">
      <c r="A34" s="255"/>
    </row>
    <row r="35" spans="1:15" ht="15" customHeight="1" x14ac:dyDescent="0.35">
      <c r="A35" s="255"/>
    </row>
    <row r="36" spans="1:15" ht="15" customHeight="1" x14ac:dyDescent="0.35">
      <c r="A36" s="255"/>
    </row>
    <row r="37" spans="1:15" ht="15" customHeight="1" x14ac:dyDescent="0.35">
      <c r="A37" s="255"/>
    </row>
    <row r="38" spans="1:15" ht="15" customHeight="1" x14ac:dyDescent="0.35">
      <c r="A38" s="255"/>
      <c r="B38" s="84"/>
      <c r="C38" s="2"/>
      <c r="D38" s="2"/>
      <c r="E38" s="2"/>
      <c r="F38" s="2"/>
      <c r="G38" s="2"/>
    </row>
    <row r="39" spans="1:15" ht="15" customHeight="1" x14ac:dyDescent="0.35">
      <c r="A39" s="255"/>
      <c r="B39" s="85"/>
      <c r="C39" s="2"/>
      <c r="D39" s="2"/>
      <c r="E39" s="2"/>
      <c r="F39" s="2"/>
      <c r="G39" s="2"/>
    </row>
    <row r="40" spans="1:15" ht="15" customHeight="1" x14ac:dyDescent="0.35">
      <c r="A40" s="255"/>
      <c r="B40" s="8"/>
      <c r="C40" s="8"/>
      <c r="D40" s="8"/>
      <c r="E40" s="2"/>
      <c r="F40" s="2"/>
      <c r="G40" s="2"/>
    </row>
    <row r="41" spans="1:15" ht="15" customHeight="1" x14ac:dyDescent="0.35">
      <c r="A41" s="255"/>
      <c r="B41" s="10"/>
      <c r="C41" s="83"/>
      <c r="D41" s="83"/>
      <c r="E41" s="2"/>
      <c r="F41" s="2"/>
      <c r="G41" s="2"/>
    </row>
    <row r="42" spans="1:15" ht="15" customHeight="1" x14ac:dyDescent="0.35">
      <c r="A42" s="255"/>
      <c r="B42" s="10"/>
      <c r="C42" s="83"/>
      <c r="D42" s="83"/>
      <c r="E42" s="2"/>
      <c r="F42" s="2"/>
      <c r="G42" s="2"/>
    </row>
    <row r="43" spans="1:15" ht="15" customHeight="1" x14ac:dyDescent="0.35">
      <c r="A43" s="255"/>
      <c r="B43" s="10"/>
      <c r="C43" s="83"/>
      <c r="D43" s="83"/>
      <c r="E43" s="2"/>
      <c r="F43" s="2"/>
      <c r="G43" s="2"/>
    </row>
    <row r="44" spans="1:15" ht="15" customHeight="1" x14ac:dyDescent="0.35">
      <c r="A44" s="255"/>
      <c r="B44" s="10"/>
      <c r="C44" s="83"/>
      <c r="D44" s="83"/>
      <c r="E44" s="2"/>
      <c r="F44" s="2"/>
      <c r="G44" s="2"/>
    </row>
    <row r="45" spans="1:15" ht="15" customHeight="1" x14ac:dyDescent="0.35">
      <c r="A45" s="255"/>
      <c r="B45" s="10"/>
      <c r="C45" s="83"/>
      <c r="D45" s="83"/>
      <c r="E45" s="2"/>
      <c r="F45" s="2"/>
      <c r="G45" s="2"/>
    </row>
    <row r="46" spans="1:15" ht="15" customHeight="1" x14ac:dyDescent="0.35">
      <c r="A46" s="255"/>
      <c r="B46" s="10"/>
      <c r="C46" s="83"/>
      <c r="D46" s="83"/>
      <c r="E46" s="2"/>
      <c r="F46" s="2"/>
      <c r="G46" s="2"/>
    </row>
    <row r="47" spans="1:15" ht="15" customHeight="1" x14ac:dyDescent="0.35">
      <c r="A47" s="255"/>
      <c r="B47" s="10"/>
      <c r="C47" s="83"/>
      <c r="D47" s="83"/>
      <c r="E47" s="2"/>
      <c r="F47" s="2"/>
      <c r="G47" s="2"/>
    </row>
    <row r="48" spans="1:15" ht="15" customHeight="1" x14ac:dyDescent="0.35">
      <c r="A48" s="255"/>
      <c r="B48" s="10"/>
      <c r="C48" s="8"/>
      <c r="D48" s="8"/>
      <c r="E48" s="2"/>
      <c r="F48" s="2"/>
      <c r="G48" s="2"/>
    </row>
    <row r="49" spans="1:7" ht="15" customHeight="1" x14ac:dyDescent="0.35">
      <c r="A49" s="255"/>
      <c r="B49" s="10"/>
      <c r="C49" s="8"/>
      <c r="D49" s="8"/>
      <c r="E49" s="2"/>
      <c r="F49" s="2"/>
      <c r="G49" s="2"/>
    </row>
    <row r="50" spans="1:7" ht="15" customHeight="1" x14ac:dyDescent="0.35">
      <c r="A50" s="255"/>
      <c r="B50" s="10"/>
      <c r="C50" s="83"/>
      <c r="D50" s="83"/>
      <c r="E50" s="8"/>
      <c r="F50" s="2"/>
      <c r="G50" s="2"/>
    </row>
    <row r="51" spans="1:7" ht="15" customHeight="1" x14ac:dyDescent="0.35">
      <c r="B51" s="10"/>
      <c r="C51" s="83"/>
      <c r="D51" s="83"/>
    </row>
    <row r="52" spans="1:7" ht="15" customHeight="1" x14ac:dyDescent="0.35">
      <c r="B52" s="10"/>
      <c r="C52" s="83"/>
      <c r="D52" s="83"/>
    </row>
    <row r="53" spans="1:7" ht="15" customHeight="1" x14ac:dyDescent="0.35">
      <c r="B53" s="10"/>
      <c r="C53" s="83"/>
      <c r="D53" s="83"/>
    </row>
    <row r="54" spans="1:7" ht="15" customHeight="1" x14ac:dyDescent="0.35">
      <c r="B54" s="10"/>
      <c r="C54" s="83"/>
      <c r="D54" s="83"/>
    </row>
    <row r="55" spans="1:7" ht="15" customHeight="1" x14ac:dyDescent="0.35">
      <c r="B55" s="10"/>
      <c r="C55" s="83"/>
      <c r="D55" s="83"/>
    </row>
    <row r="56" spans="1:7" ht="15" customHeight="1" x14ac:dyDescent="0.35">
      <c r="B56" s="10"/>
      <c r="C56" s="83"/>
      <c r="D56" s="83"/>
    </row>
  </sheetData>
  <mergeCells count="5">
    <mergeCell ref="J12:N12"/>
    <mergeCell ref="B3:B4"/>
    <mergeCell ref="B7:H8"/>
    <mergeCell ref="B12:E12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12</vt:i4>
      </vt:variant>
    </vt:vector>
  </HeadingPairs>
  <TitlesOfParts>
    <vt:vector size="25" baseType="lpstr"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  <vt:lpstr>32-33</vt:lpstr>
      <vt:lpstr>Grafy</vt:lpstr>
      <vt:lpstr>'10-11'!Oblasť_tlače</vt:lpstr>
      <vt:lpstr>'12-13'!Oblasť_tlače</vt:lpstr>
      <vt:lpstr>'14-15'!Oblasť_tlače</vt:lpstr>
      <vt:lpstr>'16-17'!Oblasť_tlače</vt:lpstr>
      <vt:lpstr>'18-19'!Oblasť_tlače</vt:lpstr>
      <vt:lpstr>'20-21'!Oblasť_tlače</vt:lpstr>
      <vt:lpstr>'22-23'!Oblasť_tlače</vt:lpstr>
      <vt:lpstr>'24-25'!Oblasť_tlače</vt:lpstr>
      <vt:lpstr>'26-27'!Oblasť_tlače</vt:lpstr>
      <vt:lpstr>'28-29'!Oblasť_tlače</vt:lpstr>
      <vt:lpstr>'30-31'!Oblasť_tlače</vt:lpstr>
      <vt:lpstr>'32-33'!Oblasť_tlače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2020-09-21T12:15:46Z</cp:lastPrinted>
  <dcterms:created xsi:type="dcterms:W3CDTF">2010-05-03T09:37:56Z</dcterms:created>
  <dcterms:modified xsi:type="dcterms:W3CDTF">2020-10-28T09:03:29Z</dcterms:modified>
</cp:coreProperties>
</file>