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9.xml" ContentType="application/vnd.openxmlformats-officedocument.drawingml.chartshapes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Gender publikácia 2020\Na web\na web v exceli a worde\"/>
    </mc:Choice>
  </mc:AlternateContent>
  <bookViews>
    <workbookView xWindow="0" yWindow="470" windowWidth="18960" windowHeight="11150" tabRatio="875" firstSheet="10" activeTab="27"/>
  </bookViews>
  <sheets>
    <sheet name="34-35" sheetId="4" r:id="rId1"/>
    <sheet name="36-37" sheetId="5" r:id="rId2"/>
    <sheet name="38-39" sheetId="6" r:id="rId3"/>
    <sheet name="40-41" sheetId="7" r:id="rId4"/>
    <sheet name="42-43" sheetId="13" r:id="rId5"/>
    <sheet name="44-45" sheetId="14" r:id="rId6"/>
    <sheet name="46-47" sheetId="15" r:id="rId7"/>
    <sheet name="48-49" sheetId="43" r:id="rId8"/>
    <sheet name="50-51" sheetId="26" r:id="rId9"/>
    <sheet name="52-53" sheetId="27" r:id="rId10"/>
    <sheet name="54-55" sheetId="30" r:id="rId11"/>
    <sheet name="56-57" sheetId="31" r:id="rId12"/>
    <sheet name="58-59" sheetId="28" r:id="rId13"/>
    <sheet name="60-61" sheetId="29" r:id="rId14"/>
    <sheet name="62-63" sheetId="17" r:id="rId15"/>
    <sheet name="64-65" sheetId="39" r:id="rId16"/>
    <sheet name="66-67" sheetId="40" r:id="rId17"/>
    <sheet name="68-69" sheetId="41" r:id="rId18"/>
    <sheet name="70-71" sheetId="42" r:id="rId19"/>
    <sheet name="72-73" sheetId="32" r:id="rId20"/>
    <sheet name="74-75" sheetId="33" r:id="rId21"/>
    <sheet name="76-77" sheetId="34" r:id="rId22"/>
    <sheet name="78-79" sheetId="35" r:id="rId23"/>
    <sheet name="80-81" sheetId="36" r:id="rId24"/>
    <sheet name="82-83" sheetId="37" r:id="rId25"/>
    <sheet name="84-85" sheetId="45" r:id="rId26"/>
    <sheet name="86-87" sheetId="49" r:id="rId27"/>
    <sheet name="Grafy" sheetId="50" r:id="rId28"/>
  </sheets>
  <definedNames>
    <definedName name="_xlnm.Print_Area" localSheetId="0">'34-35'!$A$1:$P$37</definedName>
    <definedName name="_xlnm.Print_Area" localSheetId="1">'36-37'!$A$1:$P$37</definedName>
    <definedName name="_xlnm.Print_Area" localSheetId="2">'38-39'!$A$1:$N$33</definedName>
    <definedName name="_xlnm.Print_Area" localSheetId="3">'40-41'!$A$1:$P$37</definedName>
    <definedName name="_xlnm.Print_Area" localSheetId="4">'42-43'!$A$1:$N$33</definedName>
    <definedName name="_xlnm.Print_Area" localSheetId="5">'44-45'!$A$1:$P$33</definedName>
    <definedName name="_xlnm.Print_Area" localSheetId="6">'46-47'!$A$1:$P$36</definedName>
    <definedName name="_xlnm.Print_Area" localSheetId="7">'48-49'!$A$1:$P$19</definedName>
    <definedName name="_xlnm.Print_Area" localSheetId="8">'50-51'!$A$1:$P$36</definedName>
    <definedName name="_xlnm.Print_Area" localSheetId="9">'52-53'!$A$1:$N$33</definedName>
    <definedName name="_xlnm.Print_Area" localSheetId="10">'54-55'!$A$1:$P$37</definedName>
    <definedName name="_xlnm.Print_Area" localSheetId="11">'56-57'!$A$1:$P$32</definedName>
    <definedName name="_xlnm.Print_Area" localSheetId="12">'58-59'!$A$1:$P$36</definedName>
    <definedName name="_xlnm.Print_Area" localSheetId="13">'60-61'!$A$1:$H$33</definedName>
    <definedName name="_xlnm.Print_Area" localSheetId="14">'62-63'!$A$1:$N$37</definedName>
    <definedName name="_xlnm.Print_Area" localSheetId="15">'64-65'!$A$1:$N$37</definedName>
    <definedName name="_xlnm.Print_Area" localSheetId="16">'66-67'!$A$1:$N$37</definedName>
    <definedName name="_xlnm.Print_Area" localSheetId="17">'68-69'!$A$1:$N$37</definedName>
    <definedName name="_xlnm.Print_Area" localSheetId="18">'70-71'!$A$1:$N$37</definedName>
    <definedName name="_xlnm.Print_Area" localSheetId="19">'72-73'!$A$1:$N$33</definedName>
    <definedName name="_xlnm.Print_Area" localSheetId="20">'74-75'!$A$1:$P$40</definedName>
    <definedName name="_xlnm.Print_Area" localSheetId="21">'76-77'!$A$1:$P$33</definedName>
    <definedName name="_xlnm.Print_Area" localSheetId="22">'78-79'!$A$1:$P$39</definedName>
    <definedName name="_xlnm.Print_Area" localSheetId="23">'80-81'!$A$1:$N$33</definedName>
    <definedName name="_xlnm.Print_Area" localSheetId="24">'82-83'!$A$1:$P$32</definedName>
    <definedName name="_xlnm.Print_Area" localSheetId="25">'84-85'!$A$1:$N$38</definedName>
    <definedName name="_xlnm.Print_Area" localSheetId="26">'86-87'!$A$1:$N$28</definedName>
    <definedName name="_xlnm.Print_Area" localSheetId="27">Grafy!$A$1:$M$228</definedName>
  </definedNames>
  <calcPr calcId="152511"/>
</workbook>
</file>

<file path=xl/calcChain.xml><?xml version="1.0" encoding="utf-8"?>
<calcChain xmlns="http://schemas.openxmlformats.org/spreadsheetml/2006/main">
  <c r="J30" i="32" l="1"/>
  <c r="C30" i="32"/>
  <c r="J29" i="32"/>
  <c r="J28" i="32"/>
  <c r="G31" i="29"/>
  <c r="F31" i="29"/>
  <c r="E31" i="29"/>
  <c r="D31" i="29"/>
  <c r="C31" i="29"/>
  <c r="G30" i="29"/>
  <c r="F30" i="29"/>
  <c r="E30" i="29"/>
  <c r="D30" i="29"/>
  <c r="C30" i="29"/>
  <c r="G26" i="29"/>
  <c r="F26" i="29"/>
  <c r="E26" i="29"/>
  <c r="D26" i="29"/>
  <c r="C26" i="29"/>
  <c r="G25" i="29"/>
  <c r="F25" i="29"/>
  <c r="E25" i="29"/>
  <c r="D25" i="29"/>
  <c r="C25" i="29"/>
  <c r="G24" i="29"/>
  <c r="F24" i="29"/>
  <c r="E24" i="29"/>
  <c r="D24" i="29"/>
  <c r="C24" i="29"/>
  <c r="G23" i="29"/>
  <c r="F23" i="29"/>
  <c r="E23" i="29"/>
  <c r="D23" i="29"/>
  <c r="C23" i="29"/>
  <c r="G22" i="29"/>
  <c r="F22" i="29"/>
  <c r="E22" i="29"/>
  <c r="D22" i="29"/>
  <c r="C22" i="29"/>
  <c r="G21" i="29"/>
  <c r="F21" i="29"/>
  <c r="E21" i="29"/>
  <c r="D21" i="29"/>
  <c r="C21" i="29"/>
  <c r="G20" i="29"/>
  <c r="F20" i="29"/>
  <c r="E20" i="29"/>
  <c r="D20" i="29"/>
  <c r="C20" i="29"/>
  <c r="G19" i="29"/>
  <c r="F19" i="29"/>
  <c r="E19" i="29"/>
  <c r="D19" i="29"/>
  <c r="C19" i="29"/>
  <c r="G18" i="29"/>
  <c r="F18" i="29"/>
  <c r="E18" i="29"/>
  <c r="D18" i="29"/>
  <c r="C18" i="29"/>
  <c r="G17" i="29"/>
  <c r="F17" i="29"/>
  <c r="E17" i="29"/>
  <c r="D17" i="29"/>
  <c r="C17" i="29"/>
  <c r="G13" i="29"/>
  <c r="F13" i="29"/>
  <c r="E13" i="29"/>
  <c r="D13" i="29"/>
  <c r="C13" i="29"/>
  <c r="N16" i="43"/>
  <c r="M16" i="43"/>
  <c r="L16" i="43"/>
  <c r="K16" i="43"/>
  <c r="J16" i="43"/>
  <c r="G16" i="43"/>
  <c r="F16" i="43"/>
  <c r="E16" i="43"/>
  <c r="D16" i="43"/>
  <c r="C16" i="43"/>
  <c r="N14" i="43"/>
  <c r="M14" i="43"/>
  <c r="L14" i="43"/>
  <c r="K14" i="43"/>
  <c r="J14" i="43"/>
  <c r="G14" i="43"/>
  <c r="F14" i="43"/>
  <c r="E14" i="43"/>
  <c r="D14" i="43"/>
  <c r="C14" i="43"/>
</calcChain>
</file>

<file path=xl/sharedStrings.xml><?xml version="1.0" encoding="utf-8"?>
<sst xmlns="http://schemas.openxmlformats.org/spreadsheetml/2006/main" count="1779" uniqueCount="1013">
  <si>
    <t>-</t>
  </si>
  <si>
    <t>.</t>
  </si>
  <si>
    <t>Miera ekonomickej aktivity (%)</t>
  </si>
  <si>
    <t>Miera nezamestnanosti (%)</t>
  </si>
  <si>
    <t>Ekonomicky aktívne obyvateľstvo (tis. osôb)</t>
  </si>
  <si>
    <t>Economic activity rate (%)</t>
  </si>
  <si>
    <t>Unemployment rate (%)</t>
  </si>
  <si>
    <t>Economically active population (thous. persons)</t>
  </si>
  <si>
    <t>of which:</t>
  </si>
  <si>
    <t xml:space="preserve">Employed </t>
  </si>
  <si>
    <t xml:space="preserve">Unemployed </t>
  </si>
  <si>
    <t>Pensioners (old-age, disability)</t>
  </si>
  <si>
    <t xml:space="preserve">Persons on parental leave </t>
  </si>
  <si>
    <t xml:space="preserve">  20 - 24</t>
  </si>
  <si>
    <t xml:space="preserve">  25 - 29</t>
  </si>
  <si>
    <t xml:space="preserve">  30 - 34</t>
  </si>
  <si>
    <t xml:space="preserve">  35 - 39</t>
  </si>
  <si>
    <t xml:space="preserve">  40 - 44</t>
  </si>
  <si>
    <t xml:space="preserve">  45 - 49</t>
  </si>
  <si>
    <t xml:space="preserve">  50 - 54</t>
  </si>
  <si>
    <t xml:space="preserve">  55 - 59</t>
  </si>
  <si>
    <t xml:space="preserve">podľa vekových skupín </t>
  </si>
  <si>
    <t>podľa vzdelania</t>
  </si>
  <si>
    <t xml:space="preserve">by education </t>
  </si>
  <si>
    <t>dokončenie</t>
  </si>
  <si>
    <t xml:space="preserve">by age groups </t>
  </si>
  <si>
    <t>End of table</t>
  </si>
  <si>
    <t>Pracujúci (tis. osôb)</t>
  </si>
  <si>
    <t>Employed (thous. persons)</t>
  </si>
  <si>
    <t>1. pokračovanie</t>
  </si>
  <si>
    <t>2. pokračovanie</t>
  </si>
  <si>
    <t>podľa postavenia v zamestnaní</t>
  </si>
  <si>
    <t>Stavební technici</t>
  </si>
  <si>
    <t>Strojárski technici</t>
  </si>
  <si>
    <t>Zdravotné sestry</t>
  </si>
  <si>
    <t>Sales and marketing managers</t>
  </si>
  <si>
    <t>Civil engineers</t>
  </si>
  <si>
    <t>Accountants</t>
  </si>
  <si>
    <t>Civil engineering technicians</t>
  </si>
  <si>
    <t>Mechanical engineering technicians</t>
  </si>
  <si>
    <t>Nursing associate professionals</t>
  </si>
  <si>
    <t>Government tax and excise officials</t>
  </si>
  <si>
    <t>Stock clerks</t>
  </si>
  <si>
    <t>Transport clerks</t>
  </si>
  <si>
    <t>Mail carriers and sorting clerks</t>
  </si>
  <si>
    <t>Cooks</t>
  </si>
  <si>
    <t>Police officers</t>
  </si>
  <si>
    <t>Field crop and vegetable growers</t>
  </si>
  <si>
    <t>by education</t>
  </si>
  <si>
    <t>3. pokračovanie</t>
  </si>
  <si>
    <t>Index</t>
  </si>
  <si>
    <t>Voľné pracovné miesta</t>
  </si>
  <si>
    <t>3) podľa výberového zisťovania o štruktúre miezd</t>
  </si>
  <si>
    <t>Nezamestnaní (tis. osôb)</t>
  </si>
  <si>
    <t>Miera nezamestnanosti</t>
  </si>
  <si>
    <t>ženy / Females</t>
  </si>
  <si>
    <t>muži / Males</t>
  </si>
  <si>
    <t>spolu / Total</t>
  </si>
  <si>
    <t>Unemployed (thous. persons)</t>
  </si>
  <si>
    <t xml:space="preserve">z toho </t>
  </si>
  <si>
    <t>Job vacancies</t>
  </si>
  <si>
    <t>Miera voľných pracovných miest (%)</t>
  </si>
  <si>
    <t>Job vacancy rate (per cent)</t>
  </si>
  <si>
    <t>Nezamestnaní podľa vekových skupín (tis. osôb)</t>
  </si>
  <si>
    <t>Unemployed by age groups (thousand persons)</t>
  </si>
  <si>
    <t>Nezamestnaní podľa dĺžky trvania</t>
  </si>
  <si>
    <t>Nezamestnaní</t>
  </si>
  <si>
    <t>Unemployed by duration of unemployment</t>
  </si>
  <si>
    <t>slobodné/slobodní</t>
  </si>
  <si>
    <t>vydaté/ženatí</t>
  </si>
  <si>
    <t>rozvedené/rozvedení</t>
  </si>
  <si>
    <t>vdovy/vdovci</t>
  </si>
  <si>
    <t>družky/druhovia</t>
  </si>
  <si>
    <t>nezistené</t>
  </si>
  <si>
    <t>Single</t>
  </si>
  <si>
    <t>Married</t>
  </si>
  <si>
    <t>Divorced</t>
  </si>
  <si>
    <t>Widowed</t>
  </si>
  <si>
    <t>Nezamestnaní podľa ekonomickej činnosti - SK NACE</t>
  </si>
  <si>
    <t>of the last occupation (thous. persons)</t>
  </si>
  <si>
    <t>Miera nezamestnanosti podľa</t>
  </si>
  <si>
    <t>3) From results Labour force statistical sample survey about structure of wages</t>
  </si>
  <si>
    <r>
      <t>2</t>
    </r>
    <r>
      <rPr>
        <vertAlign val="superscript"/>
        <sz val="9"/>
        <color theme="1"/>
        <rFont val="Tahoma"/>
        <family val="2"/>
        <charset val="238"/>
      </rPr>
      <t>nd</t>
    </r>
    <r>
      <rPr>
        <sz val="9"/>
        <color theme="1"/>
        <rFont val="Tahoma"/>
        <family val="2"/>
        <charset val="238"/>
      </rPr>
      <t xml:space="preserve"> continuation</t>
    </r>
  </si>
  <si>
    <t xml:space="preserve">  1 </t>
  </si>
  <si>
    <t xml:space="preserve">  2 </t>
  </si>
  <si>
    <t xml:space="preserve">  3 </t>
  </si>
  <si>
    <t xml:space="preserve">  4 </t>
  </si>
  <si>
    <t xml:space="preserve">  5 </t>
  </si>
  <si>
    <t xml:space="preserve">  6 </t>
  </si>
  <si>
    <t xml:space="preserve">  7 </t>
  </si>
  <si>
    <t xml:space="preserve">  8 </t>
  </si>
  <si>
    <t xml:space="preserve">  9 </t>
  </si>
  <si>
    <t>Rodová mzdová priepasť - rozdiel v mzde mužov oproti ženám</t>
  </si>
  <si>
    <r>
      <t>3</t>
    </r>
    <r>
      <rPr>
        <vertAlign val="superscript"/>
        <sz val="8"/>
        <color theme="1"/>
        <rFont val="Tahoma"/>
        <family val="2"/>
        <charset val="238"/>
      </rPr>
      <t>rd</t>
    </r>
    <r>
      <rPr>
        <sz val="8"/>
        <color theme="1"/>
        <rFont val="Tahoma"/>
        <family val="2"/>
        <charset val="238"/>
      </rPr>
      <t xml:space="preserve"> continuation</t>
    </r>
  </si>
  <si>
    <t>Nezamestnaní spolu (tis. osôb)</t>
  </si>
  <si>
    <r>
      <t>2</t>
    </r>
    <r>
      <rPr>
        <vertAlign val="superscript"/>
        <sz val="8"/>
        <color theme="1"/>
        <rFont val="Tahoma"/>
        <family val="2"/>
        <charset val="238"/>
      </rPr>
      <t>nd</t>
    </r>
    <r>
      <rPr>
        <sz val="8"/>
        <color theme="1"/>
        <rFont val="Tahoma"/>
        <family val="2"/>
        <charset val="238"/>
      </rPr>
      <t xml:space="preserve"> continuation</t>
    </r>
  </si>
  <si>
    <t>Hospodárstvo úhrnom</t>
  </si>
  <si>
    <t>Economy total</t>
  </si>
  <si>
    <t>vzdelania (%)</t>
  </si>
  <si>
    <t>by education (%)</t>
  </si>
  <si>
    <t>Miera zamestnanosti 15 - 64 (%)</t>
  </si>
  <si>
    <t xml:space="preserve">Employment rate 15 - 64 (%) </t>
  </si>
  <si>
    <t>Index nominálnej mzdy (romr = 100)</t>
  </si>
  <si>
    <t>Index reálnej mzdy (romr = 100)</t>
  </si>
  <si>
    <t>Nominal wage index (Sppy = 100)</t>
  </si>
  <si>
    <t>Real wage index (Sppy = 100)</t>
  </si>
  <si>
    <r>
      <t>1</t>
    </r>
    <r>
      <rPr>
        <vertAlign val="superscript"/>
        <sz val="8"/>
        <color theme="1"/>
        <rFont val="Tahoma"/>
        <family val="2"/>
        <charset val="238"/>
      </rPr>
      <t>st</t>
    </r>
    <r>
      <rPr>
        <sz val="8"/>
        <color theme="1"/>
        <rFont val="Tahoma"/>
        <family val="2"/>
        <charset val="238"/>
      </rPr>
      <t xml:space="preserve"> continuation</t>
    </r>
  </si>
  <si>
    <t>by age groups</t>
  </si>
  <si>
    <t>Unemployment rate</t>
  </si>
  <si>
    <t>Unemployed</t>
  </si>
  <si>
    <t>základná mzda</t>
  </si>
  <si>
    <t>príplatky a doplatky</t>
  </si>
  <si>
    <t>prémie a odmeny</t>
  </si>
  <si>
    <t>náhrady mzdy</t>
  </si>
  <si>
    <t>Basic wage</t>
  </si>
  <si>
    <t>Additional payments</t>
  </si>
  <si>
    <t>Bonuses</t>
  </si>
  <si>
    <t>Payments for days not worked</t>
  </si>
  <si>
    <t>pracujúci</t>
  </si>
  <si>
    <t>nezamestnaní</t>
  </si>
  <si>
    <t>dôchodcovia (starobní, invalidní)</t>
  </si>
  <si>
    <t>osoby na rodičovskej dovolenke</t>
  </si>
  <si>
    <t>Základné</t>
  </si>
  <si>
    <t>Úplné stredné všeobecné</t>
  </si>
  <si>
    <t>Úplné stredné odborné</t>
  </si>
  <si>
    <t>Vyššie odborné</t>
  </si>
  <si>
    <t>Vysokoškolské - 1. stupeň</t>
  </si>
  <si>
    <t>Vysokoškolské - 2. stupeň</t>
  </si>
  <si>
    <t>Vysokoškolské - 3. stupeň</t>
  </si>
  <si>
    <t>Bez školského vzdelania</t>
  </si>
  <si>
    <t>Basic</t>
  </si>
  <si>
    <t>Higher professional</t>
  </si>
  <si>
    <t>University - Bachelor degree</t>
  </si>
  <si>
    <t>University - Master degree</t>
  </si>
  <si>
    <t>University - PhD. degree</t>
  </si>
  <si>
    <t>Without school education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</si>
  <si>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</si>
  <si>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</si>
  <si>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</si>
  <si>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</si>
  <si>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</si>
  <si>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</si>
  <si>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</si>
  <si>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</si>
  <si>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</si>
  <si>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</si>
  <si>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15 - 24</t>
  </si>
  <si>
    <t>25 - 49</t>
  </si>
  <si>
    <t>50 - 64</t>
  </si>
  <si>
    <t>Zamestnanci spolu</t>
  </si>
  <si>
    <t>Zamestnanci vo verejnom sektore</t>
  </si>
  <si>
    <t>Zamestnanci v súkromnom sektore</t>
  </si>
  <si>
    <t>Zamestnanec v štátnom podniku</t>
  </si>
  <si>
    <t>Zamestnanec v súkromnom podniku</t>
  </si>
  <si>
    <t>Zamestnanec v družstevnej organizácii</t>
  </si>
  <si>
    <t>Zamestnanec v inom type organizácie</t>
  </si>
  <si>
    <t>Člen produkčného družstva</t>
  </si>
  <si>
    <t>Samozamestnaní spolu</t>
  </si>
  <si>
    <t>Podnikatelia spolu</t>
  </si>
  <si>
    <t>Podnikatelia bez zamestnancov</t>
  </si>
  <si>
    <t>Podnikatelia so zamestnancami</t>
  </si>
  <si>
    <t>Vypomáhajúci členovia domácich podnikov</t>
  </si>
  <si>
    <t>Nešpecifikovateľní pracujúci</t>
  </si>
  <si>
    <t>Employees total</t>
  </si>
  <si>
    <t>Employees in public sector</t>
  </si>
  <si>
    <t>Employees in private sector</t>
  </si>
  <si>
    <t>Employees in state enterprises</t>
  </si>
  <si>
    <t>Employees in private enterprises</t>
  </si>
  <si>
    <t>Employees in cooperative organizations</t>
  </si>
  <si>
    <t>Employees in other type of organizations</t>
  </si>
  <si>
    <t>Member of production cooperative</t>
  </si>
  <si>
    <t>Self-employment jobs total</t>
  </si>
  <si>
    <t>Selfemployed total</t>
  </si>
  <si>
    <t>Selfemployed without employees</t>
  </si>
  <si>
    <t>Selfemployed with employees</t>
  </si>
  <si>
    <t>Contributing family workers</t>
  </si>
  <si>
    <t>Workers not classifiable</t>
  </si>
  <si>
    <t>A Poľnohospodárstvo, lesníctvo a rybolov</t>
  </si>
  <si>
    <t>B Ťažba a dobývanie</t>
  </si>
  <si>
    <t>C Priemyselná výroba</t>
  </si>
  <si>
    <t>E Dodávka vody, čistenie a odvod odpadových vôd, odpady</t>
  </si>
  <si>
    <t>F Stavebníctvo</t>
  </si>
  <si>
    <t>H Doprava a skladovanie</t>
  </si>
  <si>
    <t>I Ubytovacie a stravovacie služby</t>
  </si>
  <si>
    <t>J Informácie a komunikácia</t>
  </si>
  <si>
    <t>K Finančné a poisťovacie činnosti</t>
  </si>
  <si>
    <t>L Činnosti v oblasti nehnuteľností</t>
  </si>
  <si>
    <t>M Odborné, vedecké a technické činnosti</t>
  </si>
  <si>
    <t>N Administratívne a podporné služby</t>
  </si>
  <si>
    <t>O Verejná správa a obrana; povinné sociálne zabezpečenie</t>
  </si>
  <si>
    <t>P Vzdelávanie</t>
  </si>
  <si>
    <t>Q Zdravotníctvo a sociálna pomoc</t>
  </si>
  <si>
    <t>R Umenie, zábava a rekreácia</t>
  </si>
  <si>
    <t>S Ostatné činnosti</t>
  </si>
  <si>
    <t>U Činnosti extrateritoriálnych organizácií a združení</t>
  </si>
  <si>
    <t>Nezistené</t>
  </si>
  <si>
    <t>Not identified</t>
  </si>
  <si>
    <t xml:space="preserve">A Agriculture, forestry and fishing </t>
  </si>
  <si>
    <t xml:space="preserve">B Mining and quarrying </t>
  </si>
  <si>
    <t xml:space="preserve">C Manufacturing </t>
  </si>
  <si>
    <t xml:space="preserve">D Electricity, gas, steam and air-condition supply </t>
  </si>
  <si>
    <t xml:space="preserve">E Water supply, sewerage, waste manag. and remediation </t>
  </si>
  <si>
    <t xml:space="preserve">F Construction </t>
  </si>
  <si>
    <t xml:space="preserve">H Transport and storage </t>
  </si>
  <si>
    <t xml:space="preserve">I Accommodation and food service activities </t>
  </si>
  <si>
    <t xml:space="preserve">K Financial and insurance activities </t>
  </si>
  <si>
    <t xml:space="preserve">L Real estate activities </t>
  </si>
  <si>
    <t xml:space="preserve">M Professional, sientific and technical activities </t>
  </si>
  <si>
    <t xml:space="preserve">N Administrative and support service activities </t>
  </si>
  <si>
    <t xml:space="preserve">O Public administration and defence; compulsory social security </t>
  </si>
  <si>
    <t xml:space="preserve">P Education </t>
  </si>
  <si>
    <t xml:space="preserve">Q Health and social work activities </t>
  </si>
  <si>
    <t xml:space="preserve">R Arts, entertainment and recreation </t>
  </si>
  <si>
    <t xml:space="preserve">S Other service activities </t>
  </si>
  <si>
    <t xml:space="preserve">T Activities of households as employers </t>
  </si>
  <si>
    <t xml:space="preserve">U Activities of extraterritorial organizations </t>
  </si>
  <si>
    <t>do 19</t>
  </si>
  <si>
    <t>Nezistené zamestnanie</t>
  </si>
  <si>
    <t>Nezamestnaní, ktorí nemali ešte zamestnanie</t>
  </si>
  <si>
    <t xml:space="preserve">Not categorized occupations  </t>
  </si>
  <si>
    <t>3 Technicians and associate professionals</t>
  </si>
  <si>
    <t>do 1 mesiaca (vrátane)</t>
  </si>
  <si>
    <t>viac ako 1 mesiac až 3 mesiace</t>
  </si>
  <si>
    <t>viac ako 3 mesiace až 6 mesiacov</t>
  </si>
  <si>
    <t>viac ako 6 mesiacov až 1 rok</t>
  </si>
  <si>
    <t>viac ako 1 rok až 2 roky</t>
  </si>
  <si>
    <t>viac ako 2 roky</t>
  </si>
  <si>
    <t>nezistené trvanie</t>
  </si>
  <si>
    <t>dlhodobá nezamestnanosť  viac ako 1 rok</t>
  </si>
  <si>
    <t>Less than 1 month (including)</t>
  </si>
  <si>
    <t>More than 1 month up to 3 months</t>
  </si>
  <si>
    <t>More than 3 up to 6 months</t>
  </si>
  <si>
    <t>More than 6 months up to 12 months</t>
  </si>
  <si>
    <t>More than 1 up to 2 years</t>
  </si>
  <si>
    <t>More than 2 years</t>
  </si>
  <si>
    <t>Not identified duration</t>
  </si>
  <si>
    <t>Long-term unemployment more than 1 year</t>
  </si>
  <si>
    <t>Nezamestnaní, ktorí ešte nemali zamestnanie</t>
  </si>
  <si>
    <t>A Agriculture, forestry and fishing</t>
  </si>
  <si>
    <t>B Mining and quarrying</t>
  </si>
  <si>
    <t>E Water supply, sewerage, waste manag. and remediation</t>
  </si>
  <si>
    <t>F Construction</t>
  </si>
  <si>
    <t>H Transport and storage</t>
  </si>
  <si>
    <t>I Accommodation and food service activities</t>
  </si>
  <si>
    <t>K Financial and insurance activities</t>
  </si>
  <si>
    <t>L Real estate activities</t>
  </si>
  <si>
    <t>M Professional, sientific and technical activities</t>
  </si>
  <si>
    <t>N Administrative and support service activities</t>
  </si>
  <si>
    <t>O Public administration and defence; compulsory social security</t>
  </si>
  <si>
    <t>Q Health and social work activities</t>
  </si>
  <si>
    <t>R Arts, entertainment and recreation</t>
  </si>
  <si>
    <t>S Other service activities</t>
  </si>
  <si>
    <t>T Activities of households as employers</t>
  </si>
  <si>
    <t>U Activities of extraterritorial organisations</t>
  </si>
  <si>
    <t>by work position</t>
  </si>
  <si>
    <t>(romr = 100) - rovnaké obdobie minulého roku = 100</t>
  </si>
  <si>
    <t>(Sppy = 100) - the same period last year = 100</t>
  </si>
  <si>
    <t>up to 19</t>
  </si>
  <si>
    <t>do 19 / up to 19</t>
  </si>
  <si>
    <t>dokončenie / End of table</t>
  </si>
  <si>
    <r>
      <t xml:space="preserve">Veková skupina / </t>
    </r>
    <r>
      <rPr>
        <i/>
        <sz val="9"/>
        <color theme="1"/>
        <rFont val="Tahoma"/>
        <family val="2"/>
        <charset val="238"/>
      </rPr>
      <t>Age group:</t>
    </r>
  </si>
  <si>
    <t xml:space="preserve">Unemployees without occupation  </t>
  </si>
  <si>
    <t>Nezamestnanosť</t>
  </si>
  <si>
    <t xml:space="preserve">Unemployment </t>
  </si>
  <si>
    <t>podľa posledného zamestnania (tis. osôb)</t>
  </si>
  <si>
    <t>Unemployees without occupation</t>
  </si>
  <si>
    <t>J Information and communication</t>
  </si>
  <si>
    <t xml:space="preserve">J Information and communication </t>
  </si>
  <si>
    <t xml:space="preserve"> </t>
  </si>
  <si>
    <t>spolu</t>
  </si>
  <si>
    <r>
      <t>1</t>
    </r>
    <r>
      <rPr>
        <vertAlign val="superscript"/>
        <sz val="9"/>
        <color theme="1"/>
        <rFont val="Tahoma"/>
        <family val="2"/>
        <charset val="238"/>
      </rPr>
      <t>st</t>
    </r>
    <r>
      <rPr>
        <sz val="9"/>
        <color theme="1"/>
        <rFont val="Tahoma"/>
        <family val="2"/>
        <charset val="238"/>
      </rPr>
      <t xml:space="preserve"> continuation</t>
    </r>
  </si>
  <si>
    <t>13,9</t>
  </si>
  <si>
    <t>4,8</t>
  </si>
  <si>
    <t>6,0</t>
  </si>
  <si>
    <t>3,3</t>
  </si>
  <si>
    <t>0,5</t>
  </si>
  <si>
    <t>3,8</t>
  </si>
  <si>
    <t>14,5</t>
  </si>
  <si>
    <t>0,2</t>
  </si>
  <si>
    <t>0,4</t>
  </si>
  <si>
    <t>0,3</t>
  </si>
  <si>
    <t>16,3</t>
  </si>
  <si>
    <t>0,9</t>
  </si>
  <si>
    <t>28,1</t>
  </si>
  <si>
    <t>1,5</t>
  </si>
  <si>
    <t>13,8</t>
  </si>
  <si>
    <t>1,9</t>
  </si>
  <si>
    <t>0,1</t>
  </si>
  <si>
    <t>1,3</t>
  </si>
  <si>
    <t>0,6</t>
  </si>
  <si>
    <t>2,1</t>
  </si>
  <si>
    <t>0,8</t>
  </si>
  <si>
    <t>1,2</t>
  </si>
  <si>
    <t>1,8</t>
  </si>
  <si>
    <t>1,0</t>
  </si>
  <si>
    <t>13,6</t>
  </si>
  <si>
    <t>11,0</t>
  </si>
  <si>
    <t>18,7</t>
  </si>
  <si>
    <t>6,6</t>
  </si>
  <si>
    <t>4,4</t>
  </si>
  <si>
    <t>Average gross monthly wage by ISCO-08 (EUR)</t>
  </si>
  <si>
    <t>2) zo štvrťročného štatistického zisťovania, bez odhadu podnikateľských príjmov, vrátane príjmov ozbrojených zložiek</t>
  </si>
  <si>
    <t xml:space="preserve">2) From quarterly of the statistical surveys, without entrepreneurial income, includes the armed forces </t>
  </si>
  <si>
    <t>Employed by occupation - ISCO-08 (thous. pers.)</t>
  </si>
  <si>
    <t>1 Zákonodarcovia, riadiaci pracovníci</t>
  </si>
  <si>
    <t>2 Špecialisti</t>
  </si>
  <si>
    <t>3 Technici a odborní pracovníci</t>
  </si>
  <si>
    <t>4 Administratívni pracovníci, úradníci</t>
  </si>
  <si>
    <t>5 Pracovníci v službách a v obchode</t>
  </si>
  <si>
    <t>8 Operátori a montéri strojov a zariadení</t>
  </si>
  <si>
    <t>9 Pomocníci a nekvalifikovaní pracovníci</t>
  </si>
  <si>
    <t>6 Kvalifikovaní pracovníci v poľnohosp., lesníctve a rybárstve</t>
  </si>
  <si>
    <t>1 Managers</t>
  </si>
  <si>
    <t>2 Professionals</t>
  </si>
  <si>
    <t>4 Clerical support workers</t>
  </si>
  <si>
    <t>5 Service and sales workers</t>
  </si>
  <si>
    <t>6 Skilled agricultural, forestry and fishery workers</t>
  </si>
  <si>
    <t>7 Craft and related trades workers</t>
  </si>
  <si>
    <t>8 Plant and machine operators, and assemblers</t>
  </si>
  <si>
    <t>9 Elementary occupations</t>
  </si>
  <si>
    <t xml:space="preserve">by occupation - ISCO-08 </t>
  </si>
  <si>
    <t>Economically active population by age groups (thous. persons)</t>
  </si>
  <si>
    <t>Ekonomicky aktívne obyvateľstvo podľa</t>
  </si>
  <si>
    <t>Pracujúci podľa vekových skupín (tis. osôb)</t>
  </si>
  <si>
    <t>Employed by age groups  (thous. persons)</t>
  </si>
  <si>
    <t>do/up to 19</t>
  </si>
  <si>
    <t>Unemployed by economic activity - SK NACE</t>
  </si>
  <si>
    <t>Employed by economic activity - SK NACE (thous. persons)</t>
  </si>
  <si>
    <t>Miera zamestnanosti 15+ (%)</t>
  </si>
  <si>
    <t xml:space="preserve">Employment rate 15+ (%) </t>
  </si>
  <si>
    <r>
      <t>Average gross nominal monthly wage of employes (EUR)</t>
    </r>
    <r>
      <rPr>
        <vertAlign val="superscript"/>
        <sz val="9"/>
        <color theme="1"/>
        <rFont val="Tahoma"/>
        <family val="2"/>
        <charset val="238"/>
      </rPr>
      <t xml:space="preserve"> 2)</t>
    </r>
  </si>
  <si>
    <t>4) The Central Office of Labour, Social Affairs and Family</t>
  </si>
  <si>
    <t>4) Ústredie práce, sociálnych vecí a rodiny</t>
  </si>
  <si>
    <t>Miera zamestnanosti 15+  (%)</t>
  </si>
  <si>
    <t>Ekonomicky neaktívne obyvateľstvo 15+ (tis. osôb)</t>
  </si>
  <si>
    <t xml:space="preserve">Employment rate 15+  (%) </t>
  </si>
  <si>
    <t>Economically inactive population 15+ (thous. pers.)</t>
  </si>
  <si>
    <t>Secondary vocational without school-leaving certificate</t>
  </si>
  <si>
    <t>Secondary vocational with school-leaving certificate</t>
  </si>
  <si>
    <t>Secondary general with school-leaving certificate</t>
  </si>
  <si>
    <t>Secondary specialised with school-leaving certificate</t>
  </si>
  <si>
    <t>65+</t>
  </si>
  <si>
    <t>60+</t>
  </si>
  <si>
    <t>8 Plant and machine operators and assemblers</t>
  </si>
  <si>
    <t xml:space="preserve">  60+</t>
  </si>
  <si>
    <t>4,6</t>
  </si>
  <si>
    <t>Pracujúci podľa ekonomic. činností - SK NACE (tis. osôb)</t>
  </si>
  <si>
    <t>G Veľkoobchod a maloobchod, oprava motorových vozidiel</t>
  </si>
  <si>
    <t>a motocyklov</t>
  </si>
  <si>
    <t xml:space="preserve">G Wholesale and retail trade; repair of motor vehicles </t>
  </si>
  <si>
    <t xml:space="preserve">and motorcycles </t>
  </si>
  <si>
    <t>1,4</t>
  </si>
  <si>
    <t>7,3</t>
  </si>
  <si>
    <t>134,0</t>
  </si>
  <si>
    <t>27,3</t>
  </si>
  <si>
    <t>2,5</t>
  </si>
  <si>
    <t>and motorcycles</t>
  </si>
  <si>
    <t xml:space="preserve">G Veľkoobchod a maloobchod, oprava motorových vozidiel </t>
  </si>
  <si>
    <t>11,4</t>
  </si>
  <si>
    <t>10,7</t>
  </si>
  <si>
    <t>15,3</t>
  </si>
  <si>
    <t>8,2</t>
  </si>
  <si>
    <t>Vysokí štátni úradníci</t>
  </si>
  <si>
    <t>Predstavitelia obcí a vyšších územných samosprávnych celkov</t>
  </si>
  <si>
    <t>Vedúci predstavitelia polit., odborových, záujm. a príbuzných organizácií</t>
  </si>
  <si>
    <t>Prezidenti a generálni riaditelia podnikov a organizácií</t>
  </si>
  <si>
    <t>Riadiaci pracovníci v oblasti financií</t>
  </si>
  <si>
    <t>Riadiaci pracovníci v oblasti obchodu a marketingu</t>
  </si>
  <si>
    <t>Riadiaci pracovníci v oblasti výskumu a vývoja</t>
  </si>
  <si>
    <t>Riadiaci pracovníci v priemysle</t>
  </si>
  <si>
    <t>Riadiaci pracovníci v stavebníctve</t>
  </si>
  <si>
    <t>Riadiaci pracovníci v poľnohospodárstve a lesníctve</t>
  </si>
  <si>
    <t>Riadiaci pracovníci v oblasti sociálnej starostlivosti</t>
  </si>
  <si>
    <t>Riadiaci pracovníci vo finančníctve a poisťovníctve</t>
  </si>
  <si>
    <t>Senior government officials</t>
  </si>
  <si>
    <t>Traditional chiefs and heads of village</t>
  </si>
  <si>
    <t>Senior officials of special-interest organizations</t>
  </si>
  <si>
    <t>Managing directors and chief executives</t>
  </si>
  <si>
    <t>Finance managers</t>
  </si>
  <si>
    <t>Research and development managers</t>
  </si>
  <si>
    <t>Agricultural and forestry production managers</t>
  </si>
  <si>
    <t>Manufacturing managers</t>
  </si>
  <si>
    <t>Construction managers</t>
  </si>
  <si>
    <t>Social welfare managers</t>
  </si>
  <si>
    <t>Financial, insurance services branch managers</t>
  </si>
  <si>
    <t>Riadiaci pracovníci v ubytovacích zariadeniach</t>
  </si>
  <si>
    <t>Hotel managers</t>
  </si>
  <si>
    <t>Riadiaci pracovníci vo veľkoobchode a maloobchode</t>
  </si>
  <si>
    <t>Retail and wholesale trade managers</t>
  </si>
  <si>
    <t>Fyzici a astronómovia</t>
  </si>
  <si>
    <t xml:space="preserve">Chemici </t>
  </si>
  <si>
    <t>Physicists and astronomers</t>
  </si>
  <si>
    <t>Chemists</t>
  </si>
  <si>
    <t>Špecialisti v oblasti priemyslu a výroby</t>
  </si>
  <si>
    <t>Industrial and production engineers</t>
  </si>
  <si>
    <t>Stavební špecialisti</t>
  </si>
  <si>
    <t>Strojárski špecialisti</t>
  </si>
  <si>
    <t>Mechanical engineers</t>
  </si>
  <si>
    <t>Elektroinžinieri a špecialisti energetici</t>
  </si>
  <si>
    <t>Electrical engineers</t>
  </si>
  <si>
    <t>Architekti v stavebníctve</t>
  </si>
  <si>
    <t>Building architects</t>
  </si>
  <si>
    <t>Všeobecní lekári</t>
  </si>
  <si>
    <t>Lekári špecialisti</t>
  </si>
  <si>
    <t>Specialist medical practitioners</t>
  </si>
  <si>
    <t>Špecialisti v ošetrovateľstve</t>
  </si>
  <si>
    <t>Nursing professionals</t>
  </si>
  <si>
    <t>Veterinárni lekári</t>
  </si>
  <si>
    <t>Veterinarians</t>
  </si>
  <si>
    <t>Farmaceuti</t>
  </si>
  <si>
    <t>Pharmacists</t>
  </si>
  <si>
    <t>Vysokoškolskí učitelia</t>
  </si>
  <si>
    <t>University and higher education teachers</t>
  </si>
  <si>
    <t>Učitelia v základných školách</t>
  </si>
  <si>
    <t>Primary school teachers</t>
  </si>
  <si>
    <t>Špecialisti v oblasti účtovníctva a finančnej kontroly</t>
  </si>
  <si>
    <t>Finanční a investiční poradcovia a agenti</t>
  </si>
  <si>
    <t>Financial and investment advisers</t>
  </si>
  <si>
    <t>Systémoví analytici</t>
  </si>
  <si>
    <t>Systems analysts</t>
  </si>
  <si>
    <t>Vývojári softvéru</t>
  </si>
  <si>
    <t>Software developers</t>
  </si>
  <si>
    <t>Špecialisti v oblasti počítačových sietí</t>
  </si>
  <si>
    <t>Computer network professionals</t>
  </si>
  <si>
    <t>Právnici</t>
  </si>
  <si>
    <t>Lawyers</t>
  </si>
  <si>
    <t>Žurnalisti, redaktori a ostatní špecialisti v žurnalistike</t>
  </si>
  <si>
    <t>Journalists</t>
  </si>
  <si>
    <t>Elektrotechnici a energetici</t>
  </si>
  <si>
    <t>Electical engineering technicians</t>
  </si>
  <si>
    <t>Terénni sociálni a zdravotní pracovníci</t>
  </si>
  <si>
    <t>Community health workers</t>
  </si>
  <si>
    <t>Zdravotnícki záchranári</t>
  </si>
  <si>
    <t>Ambulance workers</t>
  </si>
  <si>
    <r>
      <t>2</t>
    </r>
    <r>
      <rPr>
        <vertAlign val="superscript"/>
        <sz val="8"/>
        <color theme="1"/>
        <rFont val="Tahoma"/>
        <family val="2"/>
        <charset val="238"/>
      </rPr>
      <t xml:space="preserve">nd </t>
    </r>
    <r>
      <rPr>
        <sz val="8"/>
        <color theme="1"/>
        <rFont val="Tahoma"/>
        <family val="2"/>
        <charset val="238"/>
      </rPr>
      <t>continuation</t>
    </r>
  </si>
  <si>
    <t>Odborní pracovníci v oblasti účtovníctva</t>
  </si>
  <si>
    <t>Accounting associate professionals</t>
  </si>
  <si>
    <t>Štatistici, matematici a podobní odborní pracovníci</t>
  </si>
  <si>
    <t>Statistical and mathematical professionals</t>
  </si>
  <si>
    <t>Odborní pracovníci v oblasti predaja poistenia</t>
  </si>
  <si>
    <t>Insurance representatives</t>
  </si>
  <si>
    <t>Obchodní zástupcovia</t>
  </si>
  <si>
    <t>Commercial sales representatives</t>
  </si>
  <si>
    <t>Supervízori v administratíve</t>
  </si>
  <si>
    <t>Office supervisors</t>
  </si>
  <si>
    <t>Administratívni pracovníci v oblasti práva</t>
  </si>
  <si>
    <t>Legal secretaries</t>
  </si>
  <si>
    <t>Odborni administratívni asistenti</t>
  </si>
  <si>
    <t>Administrative and executive secretaries</t>
  </si>
  <si>
    <t>Odborní pracovníci v daňovej oblasti</t>
  </si>
  <si>
    <t>Šéfkuchári</t>
  </si>
  <si>
    <t>Chefs</t>
  </si>
  <si>
    <t>Weboví technici</t>
  </si>
  <si>
    <t>Web technicians</t>
  </si>
  <si>
    <t>Všeobecní administratívni pracovníci</t>
  </si>
  <si>
    <t>General office clerks</t>
  </si>
  <si>
    <t>Sekretárky</t>
  </si>
  <si>
    <t>Secretaries (general)</t>
  </si>
  <si>
    <t>Pracovníci pri priehradkách a podobní pracovníci</t>
  </si>
  <si>
    <t>Bank tellers and related clerks</t>
  </si>
  <si>
    <t>Hoteloví recepční</t>
  </si>
  <si>
    <t>Hotel receptionists</t>
  </si>
  <si>
    <t>Informátori</t>
  </si>
  <si>
    <t>Enquiry clerks</t>
  </si>
  <si>
    <t>Administratívni pracovníci v účtovníctve</t>
  </si>
  <si>
    <t>Accounting and bookkeeping clerks</t>
  </si>
  <si>
    <t>Pracovníci v sklade</t>
  </si>
  <si>
    <t>Poštoví doručovatelia a pracovníci zásielkových a poštových služieb</t>
  </si>
  <si>
    <t>Administratívni pracovníci vo výrobe</t>
  </si>
  <si>
    <t>Production clerks</t>
  </si>
  <si>
    <t>Administratívni pracovníci v doprave</t>
  </si>
  <si>
    <t>Knihovníci</t>
  </si>
  <si>
    <t>Library clerks</t>
  </si>
  <si>
    <t>Kuchári (okrem šéfkuchárov)</t>
  </si>
  <si>
    <t>Čašníci a someliéri</t>
  </si>
  <si>
    <t>Waiters</t>
  </si>
  <si>
    <t>Barmani</t>
  </si>
  <si>
    <t>Bartenders</t>
  </si>
  <si>
    <t>Prevádzkári (supervízori) upratovacích a prevádzkových služieb</t>
  </si>
  <si>
    <t>Cleaning, housekeeping supervisors in offices</t>
  </si>
  <si>
    <t>Shop keepers</t>
  </si>
  <si>
    <t>Vedúci predajne (oddelenia)</t>
  </si>
  <si>
    <t>Shop supervisors</t>
  </si>
  <si>
    <t>Predavači</t>
  </si>
  <si>
    <t>Shop sales assistants</t>
  </si>
  <si>
    <t>Pokladníci a predavači lístkov</t>
  </si>
  <si>
    <t>Cashiers and ticket clerks</t>
  </si>
  <si>
    <t>Opatrovateľ pre deti</t>
  </si>
  <si>
    <t>Child care workers</t>
  </si>
  <si>
    <t>Hasiči</t>
  </si>
  <si>
    <t>Fire-fighters</t>
  </si>
  <si>
    <t>Príslušníci Policajného zboru (okrem vyšetrovateľov)</t>
  </si>
  <si>
    <t>Príslušníci Zboru väzenskej a justičnej stráže</t>
  </si>
  <si>
    <t>Prison guards</t>
  </si>
  <si>
    <t>Pracovníci v oblasti súkromnej bezpečnosti</t>
  </si>
  <si>
    <t>Security guards</t>
  </si>
  <si>
    <t>Pestovatelia poľných plodín a zeleniny</t>
  </si>
  <si>
    <t>Záhradníci a pestovatelia sadeníc</t>
  </si>
  <si>
    <t>Gardeners, horticultural and nursery growers</t>
  </si>
  <si>
    <t>Chovatelia hospodárskych zvierat a dojníc (okrem hydiny)</t>
  </si>
  <si>
    <t>Liverstock and dairy producers</t>
  </si>
  <si>
    <t>Chovatelia hydiny</t>
  </si>
  <si>
    <t>Poultry producers</t>
  </si>
  <si>
    <t>Pracovníci v lesníctve</t>
  </si>
  <si>
    <t>Forestry and related workers</t>
  </si>
  <si>
    <t>Inštalatéri a potrubári</t>
  </si>
  <si>
    <t>Plumbers and pipe fitters</t>
  </si>
  <si>
    <t>Zvárači a rezači kovov</t>
  </si>
  <si>
    <t>Welders and flamecutters</t>
  </si>
  <si>
    <t>Kováči</t>
  </si>
  <si>
    <t>Blacksmiths, hammersmiths, forging press workers</t>
  </si>
  <si>
    <t>Zámočníci, nástrojári a podobní pracovníci</t>
  </si>
  <si>
    <t>Toolmakers and related workers</t>
  </si>
  <si>
    <t>Tlačiari</t>
  </si>
  <si>
    <t>Printers</t>
  </si>
  <si>
    <t>Elektromechanici a autoelektrikári</t>
  </si>
  <si>
    <t>Electrical mechanics and fitters</t>
  </si>
  <si>
    <t>Výrobcovia pekárskych a cukrárskych výrobkov</t>
  </si>
  <si>
    <t>Bakers, pastry-cooks and confectionery makers</t>
  </si>
  <si>
    <t>Stolári - výrobcovia výrobkov z dreva</t>
  </si>
  <si>
    <t>Cabinet-makers and related workers</t>
  </si>
  <si>
    <t>Pánski a dámski krajčíri, kožušníci a klobučníci</t>
  </si>
  <si>
    <t>Tailors and dressmakers, furriers and hatters</t>
  </si>
  <si>
    <t>Remeselníci inde neuvedení</t>
  </si>
  <si>
    <t>Craft and related workers n.e.c.</t>
  </si>
  <si>
    <t>Operátori stacionárnych zariadení a strojov inde neuvedení</t>
  </si>
  <si>
    <t>Stationary plant and machine operators n.e.c.</t>
  </si>
  <si>
    <t>Montážni pracovníci (operátori) v strojárskej výrobe</t>
  </si>
  <si>
    <t>Mechanical machinery assemblers</t>
  </si>
  <si>
    <t>Vodiči osobných motorových vozidiel, dodávok a taxíkov</t>
  </si>
  <si>
    <t>Car, taxi and van drivers</t>
  </si>
  <si>
    <t>Vodiči autobusov, trolejbusov a električiek</t>
  </si>
  <si>
    <t>Bus and tram drivers</t>
  </si>
  <si>
    <t>Operátori vysokozdvižných vozíkov</t>
  </si>
  <si>
    <t>Lifting truck operators</t>
  </si>
  <si>
    <t>Cleaners, helpers in offices, hotels, other est.</t>
  </si>
  <si>
    <t>Manufacturing labourers n.e.c.</t>
  </si>
  <si>
    <t>Pomocní pracovníci vo výrobe inde neuvedení</t>
  </si>
  <si>
    <t>Manipulační pracovníci, nosiči</t>
  </si>
  <si>
    <t>Freight handlers</t>
  </si>
  <si>
    <t>Pomocníci v kuchyni</t>
  </si>
  <si>
    <t>Kitchen helpers</t>
  </si>
  <si>
    <t>Kuriéri, doručovatelia balíkov a nosiči batožín</t>
  </si>
  <si>
    <t>Messengers, package deliverers, luggage porters</t>
  </si>
  <si>
    <t>Pomocní pracovníci údržby budov a areálov</t>
  </si>
  <si>
    <t>Odd job persons</t>
  </si>
  <si>
    <t xml:space="preserve">podľa zamestnaní - SK ISCO-08 </t>
  </si>
  <si>
    <t>Pracujúci podľa zamestnaní - SK ISCO-08 (tis. osôb)</t>
  </si>
  <si>
    <t>Priemerná hrubá mesačná mzda podľa SK ISCO-08 (EUR)</t>
  </si>
  <si>
    <t>vekových skupín (tis. osôb)</t>
  </si>
  <si>
    <t>Obchodníci (v malých obchodoch, butikoch)</t>
  </si>
  <si>
    <t>58,3</t>
  </si>
  <si>
    <t>53,2</t>
  </si>
  <si>
    <t>160,5</t>
  </si>
  <si>
    <t>3,4</t>
  </si>
  <si>
    <t>5,6</t>
  </si>
  <si>
    <t>34,6</t>
  </si>
  <si>
    <t>12,4</t>
  </si>
  <si>
    <t>26,3</t>
  </si>
  <si>
    <t>14,3</t>
  </si>
  <si>
    <t>10,1</t>
  </si>
  <si>
    <t>20,0</t>
  </si>
  <si>
    <t>37,9</t>
  </si>
  <si>
    <t>16,2</t>
  </si>
  <si>
    <t>12,3</t>
  </si>
  <si>
    <t>2,3</t>
  </si>
  <si>
    <t>36,7</t>
  </si>
  <si>
    <t>2,2</t>
  </si>
  <si>
    <t>8,4</t>
  </si>
  <si>
    <t>14,0</t>
  </si>
  <si>
    <t>32,3</t>
  </si>
  <si>
    <t>11,2</t>
  </si>
  <si>
    <t>45,5</t>
  </si>
  <si>
    <t>14,2</t>
  </si>
  <si>
    <t>Majstri (supervízori) v priemyselnej výrobe</t>
  </si>
  <si>
    <t>Manufacturing supervisors</t>
  </si>
  <si>
    <t>Klampiari</t>
  </si>
  <si>
    <t>Sheet-metal workers</t>
  </si>
  <si>
    <t>Stredné odborné (učňovské) bez maturity</t>
  </si>
  <si>
    <t>Úplné stredné odborné (učňovské) s maturitou</t>
  </si>
  <si>
    <t>študenti, učni</t>
  </si>
  <si>
    <t>Students, apprentices</t>
  </si>
  <si>
    <t>osoby v domácnostiach</t>
  </si>
  <si>
    <t>Persons keeping households</t>
  </si>
  <si>
    <t>7 Kvalifikovaní pracovníci a remeselníci</t>
  </si>
  <si>
    <t>0 Príslušníci ozbrojených síl</t>
  </si>
  <si>
    <t>0 Armed forces occupations</t>
  </si>
  <si>
    <t>Úplné stredné všeobecné/Secondary general with school-leaving certificate</t>
  </si>
  <si>
    <r>
      <t>Základné/</t>
    </r>
    <r>
      <rPr>
        <i/>
        <sz val="10"/>
        <color theme="1"/>
        <rFont val="Tahoma"/>
        <family val="2"/>
        <charset val="238"/>
      </rPr>
      <t>Basic</t>
    </r>
  </si>
  <si>
    <r>
      <t>Stredné odborné (učňovské) bez maturity/</t>
    </r>
    <r>
      <rPr>
        <i/>
        <sz val="10"/>
        <color theme="1"/>
        <rFont val="Tahoma"/>
        <family val="2"/>
        <charset val="238"/>
      </rPr>
      <t>Secondary vocational without school-leaving certificate</t>
    </r>
  </si>
  <si>
    <r>
      <t>Úplné stredné odborné (učňovské) s maturitou/</t>
    </r>
    <r>
      <rPr>
        <i/>
        <sz val="10"/>
        <color theme="1"/>
        <rFont val="Tahoma"/>
        <family val="2"/>
        <charset val="238"/>
      </rPr>
      <t>Secondary vocational with school-leaving certificate</t>
    </r>
  </si>
  <si>
    <r>
      <t>Úplné stredné odborné/</t>
    </r>
    <r>
      <rPr>
        <i/>
        <sz val="10"/>
        <color theme="1"/>
        <rFont val="Tahoma"/>
        <family val="2"/>
        <charset val="238"/>
      </rPr>
      <t>Secondary specialised with school-leaving certificate</t>
    </r>
  </si>
  <si>
    <r>
      <t>Vyššie odborné/</t>
    </r>
    <r>
      <rPr>
        <i/>
        <sz val="10"/>
        <color theme="1"/>
        <rFont val="Tahoma"/>
        <family val="2"/>
        <charset val="238"/>
      </rPr>
      <t>Higher professional</t>
    </r>
  </si>
  <si>
    <r>
      <t>VŠ - 1. stupeň/</t>
    </r>
    <r>
      <rPr>
        <i/>
        <sz val="10"/>
        <color theme="1"/>
        <rFont val="Tahoma"/>
        <family val="2"/>
        <charset val="238"/>
      </rPr>
      <t>University -                      Bachelor degree</t>
    </r>
  </si>
  <si>
    <r>
      <t>VŠ - 2. stupeň/</t>
    </r>
    <r>
      <rPr>
        <i/>
        <sz val="10"/>
        <color theme="1"/>
        <rFont val="Tahoma"/>
        <family val="2"/>
        <charset val="238"/>
      </rPr>
      <t>University -                                               Master degree</t>
    </r>
  </si>
  <si>
    <r>
      <t>VŠ - 3. stupeň/</t>
    </r>
    <r>
      <rPr>
        <i/>
        <sz val="10"/>
        <color theme="1"/>
        <rFont val="Tahoma"/>
        <family val="2"/>
        <charset val="238"/>
      </rPr>
      <t>University -                           PhD. degree</t>
    </r>
  </si>
  <si>
    <t xml:space="preserve">   0</t>
  </si>
  <si>
    <t>1) z výberového zisťovania o štruktúre miezd</t>
  </si>
  <si>
    <t>1) From the Structure of Earnings Survey</t>
  </si>
  <si>
    <t>Priemerná hrubá nominálna mesačná mzda (EUR)</t>
  </si>
  <si>
    <t>Average gross nominal monthly wage (EUR)</t>
  </si>
  <si>
    <t>podľa klasifikácie zamestnaní – SK ISCO-08</t>
  </si>
  <si>
    <t>by Classification of Occupation - ISCO-08</t>
  </si>
  <si>
    <t>General medical practitioners</t>
  </si>
  <si>
    <t xml:space="preserve">Average gross nominal monthly wage </t>
  </si>
  <si>
    <t xml:space="preserve">Priemerná hrubá nominálna mesačná mzda </t>
  </si>
  <si>
    <t>Priemerná hrubá nominálna mesačná mzda</t>
  </si>
  <si>
    <t>Average gross nominal monthly wage</t>
  </si>
  <si>
    <r>
      <t xml:space="preserve">1) z výberového zisťovania o štruktúre miezd / </t>
    </r>
    <r>
      <rPr>
        <i/>
        <sz val="8"/>
        <color theme="1"/>
        <rFont val="Tahoma"/>
        <family val="2"/>
        <charset val="238"/>
      </rPr>
      <t>From the Structure of Earnings Survey</t>
    </r>
  </si>
  <si>
    <t xml:space="preserve">            1) From the Structure of Earnings Survey</t>
  </si>
  <si>
    <t>Mates</t>
  </si>
  <si>
    <t>1) z výberového zisťovania o štruktúre miezd, od roku 2014 použitá klasifikácia vzdelávania ISCED 2011</t>
  </si>
  <si>
    <t>1) From the Structure of Earnings Survey, since 2014 the ISCED 2011 is applied</t>
  </si>
  <si>
    <t>Miera nezamestnanosti podľa vekových skupín (%)</t>
  </si>
  <si>
    <t>Unemployment rate by age groups (%)</t>
  </si>
  <si>
    <t>graf</t>
  </si>
  <si>
    <t>základné / Basic</t>
  </si>
  <si>
    <t>učňovské a stredné bez maturity / Secondary without school-leaving certificate</t>
  </si>
  <si>
    <t>učňovské a stredné s maturitou (vr. vyššieho odborného) / Secondary with  school-leaving certificate (incl. Higher professional)</t>
  </si>
  <si>
    <t>vysokoškolské / University</t>
  </si>
  <si>
    <t>učňovské a stredné s maturitou (vr. vyššieho odborného) / Secondary with school-leaving certificate (incl. Higher professional)</t>
  </si>
  <si>
    <t>Spolu / Total</t>
  </si>
  <si>
    <t>Ženy / Females</t>
  </si>
  <si>
    <t>Muži / Males</t>
  </si>
  <si>
    <r>
      <t xml:space="preserve">za kratší pracovný čas / </t>
    </r>
    <r>
      <rPr>
        <i/>
        <sz val="9"/>
        <color theme="1"/>
        <rFont val="Tahoma"/>
        <family val="2"/>
        <charset val="238"/>
      </rPr>
      <t>Part - time</t>
    </r>
  </si>
  <si>
    <r>
      <t xml:space="preserve">za plný pracovný čas / </t>
    </r>
    <r>
      <rPr>
        <i/>
        <sz val="9"/>
        <color theme="1"/>
        <rFont val="Tahoma"/>
        <family val="2"/>
        <charset val="238"/>
      </rPr>
      <t>Full - time</t>
    </r>
  </si>
  <si>
    <t>Full - time</t>
  </si>
  <si>
    <t>Part -  time</t>
  </si>
  <si>
    <t>za kratší pracovný čas</t>
  </si>
  <si>
    <t xml:space="preserve">za plný pracovný čas </t>
  </si>
  <si>
    <t xml:space="preserve">   1) From the Structure of Earnings Survey</t>
  </si>
  <si>
    <t xml:space="preserve">  1) From the Structure of Earnings Survey</t>
  </si>
  <si>
    <t>Upratovači</t>
  </si>
  <si>
    <t>2) z výsledov Ústredia práce, sociálnych vecí a rodiny, predbežné údaje</t>
  </si>
  <si>
    <t>2) From results of the Central Office of Labour, Social Affairs and Family, preliminary data</t>
  </si>
  <si>
    <t>D Dodávka elektriny, plynu, pary a studeného vzduchu</t>
  </si>
  <si>
    <t>T Činnosti domácností ako zamestnávateľov</t>
  </si>
  <si>
    <t>Zamestnanci spolu (tis. osôb)</t>
  </si>
  <si>
    <t>Employees in total (thous. persons)</t>
  </si>
  <si>
    <t>Full-time job</t>
  </si>
  <si>
    <t xml:space="preserve">share in per cent </t>
  </si>
  <si>
    <t>Part-time job</t>
  </si>
  <si>
    <t>Underemployed (thous. persons)</t>
  </si>
  <si>
    <t>na plný pracovný čas</t>
  </si>
  <si>
    <t xml:space="preserve">podiel v % </t>
  </si>
  <si>
    <t xml:space="preserve">na kratší pracovný čas </t>
  </si>
  <si>
    <t>Podzamestnaní (tis. osôb)</t>
  </si>
  <si>
    <t>Práca stála / Permanent job</t>
  </si>
  <si>
    <t>Práca dočasná, príležitostná, sezónna / Temporary, casual or seasonal job</t>
  </si>
  <si>
    <t>1) podľa metodiky VZPS</t>
  </si>
  <si>
    <t>1) By methodology LFS</t>
  </si>
  <si>
    <t xml:space="preserve">1) z Výberového zisťovania pracovných síl, od roku 2014 použitá klasifikácia vzdelávania ISCED 2011
</t>
  </si>
  <si>
    <t xml:space="preserve">1) From Labour force survey, since 2014 the ISCED 2011 is applied
</t>
  </si>
  <si>
    <t>1) z Výberového zisťovania pracovných síl</t>
  </si>
  <si>
    <t>1) From Labour force survey</t>
  </si>
  <si>
    <t xml:space="preserve">1) z Výberového zisťovania pracovných síl
</t>
  </si>
  <si>
    <t xml:space="preserve">1) From Labour force survey
</t>
  </si>
  <si>
    <t>1) z Výberového zisťovania pracovných síl, od roku 2014 použitá klasifikácia vzdelávania ISCED 2011</t>
  </si>
  <si>
    <t>1) From Labour force survey, since 2014 the ISCED 2011 is applied</t>
  </si>
  <si>
    <t>1) From results LFS</t>
  </si>
  <si>
    <t>2016/2015</t>
  </si>
  <si>
    <t>2017/2016</t>
  </si>
  <si>
    <t>111,5</t>
  </si>
  <si>
    <t>187,6</t>
  </si>
  <si>
    <t>209,4</t>
  </si>
  <si>
    <t>222,0</t>
  </si>
  <si>
    <t>211,0</t>
  </si>
  <si>
    <t>164,2</t>
  </si>
  <si>
    <t>160,8</t>
  </si>
  <si>
    <t>145,9</t>
  </si>
  <si>
    <t>64,2</t>
  </si>
  <si>
    <t>70,4</t>
  </si>
  <si>
    <t>145,4</t>
  </si>
  <si>
    <t>174,7</t>
  </si>
  <si>
    <t>184,8</t>
  </si>
  <si>
    <t>158,9</t>
  </si>
  <si>
    <t>157,1</t>
  </si>
  <si>
    <t>147,5</t>
  </si>
  <si>
    <t>55,6</t>
  </si>
  <si>
    <t>78,8</t>
  </si>
  <si>
    <t>797,8</t>
  </si>
  <si>
    <t>123,8</t>
  </si>
  <si>
    <t>994,1</t>
  </si>
  <si>
    <t>1 250,6</t>
  </si>
  <si>
    <t>1 504,0</t>
  </si>
  <si>
    <t>118,8</t>
  </si>
  <si>
    <t>133,0</t>
  </si>
  <si>
    <t>173,7</t>
  </si>
  <si>
    <t>148,6</t>
  </si>
  <si>
    <t>144,4</t>
  </si>
  <si>
    <t>136,7</t>
  </si>
  <si>
    <t>53,3</t>
  </si>
  <si>
    <t>62,9</t>
  </si>
  <si>
    <t>734,6</t>
  </si>
  <si>
    <t>1 145,5</t>
  </si>
  <si>
    <t>1 385,2</t>
  </si>
  <si>
    <t>6,7</t>
  </si>
  <si>
    <t>94,7</t>
  </si>
  <si>
    <t>171,3</t>
  </si>
  <si>
    <t>191,6</t>
  </si>
  <si>
    <t>207,4</t>
  </si>
  <si>
    <t>197,2</t>
  </si>
  <si>
    <t>154,1</t>
  </si>
  <si>
    <t>149,1</t>
  </si>
  <si>
    <t>136,2</t>
  </si>
  <si>
    <t>62,0</t>
  </si>
  <si>
    <t>15,0</t>
  </si>
  <si>
    <t>101,4</t>
  </si>
  <si>
    <t>921,5</t>
  </si>
  <si>
    <t>347,3</t>
  </si>
  <si>
    <t>75,4</t>
  </si>
  <si>
    <t>124,6</t>
  </si>
  <si>
    <t>195,3</t>
  </si>
  <si>
    <t>69,8</t>
  </si>
  <si>
    <t>169,9</t>
  </si>
  <si>
    <t>18,0</t>
  </si>
  <si>
    <t>347,7</t>
  </si>
  <si>
    <t>274,2</t>
  </si>
  <si>
    <t>101,1</t>
  </si>
  <si>
    <t>9,4</t>
  </si>
  <si>
    <t>189,4</t>
  </si>
  <si>
    <t>188,0</t>
  </si>
  <si>
    <t>162,7</t>
  </si>
  <si>
    <t>290,9</t>
  </si>
  <si>
    <t>50,1</t>
  </si>
  <si>
    <t>102,6</t>
  </si>
  <si>
    <t>119,1</t>
  </si>
  <si>
    <t>1 119,6</t>
  </si>
  <si>
    <t>267,3</t>
  </si>
  <si>
    <t>852,3</t>
  </si>
  <si>
    <t>825,5</t>
  </si>
  <si>
    <t>19,4</t>
  </si>
  <si>
    <t>5,4</t>
  </si>
  <si>
    <t>265,6</t>
  </si>
  <si>
    <t>264,9</t>
  </si>
  <si>
    <t>205,7</t>
  </si>
  <si>
    <t>59,2</t>
  </si>
  <si>
    <t>1 025,6</t>
  </si>
  <si>
    <t>407,0</t>
  </si>
  <si>
    <t>618,6</t>
  </si>
  <si>
    <t>598,1</t>
  </si>
  <si>
    <t>119,9</t>
  </si>
  <si>
    <t>118,9</t>
  </si>
  <si>
    <t>97,1</t>
  </si>
  <si>
    <t>21,9</t>
  </si>
  <si>
    <t>52,9</t>
  </si>
  <si>
    <t>410,3</t>
  </si>
  <si>
    <t>21,0</t>
  </si>
  <si>
    <t>228,6</t>
  </si>
  <si>
    <t>128,1</t>
  </si>
  <si>
    <t>118,0</t>
  </si>
  <si>
    <t>43,0</t>
  </si>
  <si>
    <t>46,8</t>
  </si>
  <si>
    <t>37,3</t>
  </si>
  <si>
    <t>105,7</t>
  </si>
  <si>
    <t>17,8</t>
  </si>
  <si>
    <t>11,7</t>
  </si>
  <si>
    <t>15,7</t>
  </si>
  <si>
    <t>213,3</t>
  </si>
  <si>
    <t>6,8</t>
  </si>
  <si>
    <t>15,6</t>
  </si>
  <si>
    <t>166,3</t>
  </si>
  <si>
    <t>43,4</t>
  </si>
  <si>
    <t>62,4</t>
  </si>
  <si>
    <t>33,2</t>
  </si>
  <si>
    <t>7,9</t>
  </si>
  <si>
    <t>27,2</t>
  </si>
  <si>
    <t>118,5</t>
  </si>
  <si>
    <t>146,2</t>
  </si>
  <si>
    <t>164,4</t>
  </si>
  <si>
    <t>22,8</t>
  </si>
  <si>
    <t>D</t>
  </si>
  <si>
    <t>1) z výberového zisťovania o štruktúre miezd 
 D - údaj nie je možné publikovať pre jeho dôverný charakter</t>
  </si>
  <si>
    <t>1) From the Structure of Earnings Survey 
 D - Data cannot be published because of its confidentiality</t>
  </si>
  <si>
    <t>15,1</t>
  </si>
  <si>
    <t>8,7</t>
  </si>
  <si>
    <t>8,5</t>
  </si>
  <si>
    <t>6,5</t>
  </si>
  <si>
    <t>6,1</t>
  </si>
  <si>
    <t>44,1</t>
  </si>
  <si>
    <t>17,3</t>
  </si>
  <si>
    <t>8,1</t>
  </si>
  <si>
    <t>4,2</t>
  </si>
  <si>
    <t>27,9</t>
  </si>
  <si>
    <t>9,9</t>
  </si>
  <si>
    <t>9,0</t>
  </si>
  <si>
    <t>3,0</t>
  </si>
  <si>
    <t>25,0</t>
  </si>
  <si>
    <t>8,8</t>
  </si>
  <si>
    <t>5,1</t>
  </si>
  <si>
    <t>2,6</t>
  </si>
  <si>
    <t>16,8</t>
  </si>
  <si>
    <t>14,7</t>
  </si>
  <si>
    <t>9,7</t>
  </si>
  <si>
    <t>22,5</t>
  </si>
  <si>
    <t>72,6</t>
  </si>
  <si>
    <t>12,2</t>
  </si>
  <si>
    <t>15,2</t>
  </si>
  <si>
    <t>10,4</t>
  </si>
  <si>
    <t>12,7</t>
  </si>
  <si>
    <t>15,9</t>
  </si>
  <si>
    <t>63,2</t>
  </si>
  <si>
    <t>22,4</t>
  </si>
  <si>
    <t>25,5</t>
  </si>
  <si>
    <t>5,3</t>
  </si>
  <si>
    <t>28,2</t>
  </si>
  <si>
    <t>41,4</t>
  </si>
  <si>
    <t>9,8</t>
  </si>
  <si>
    <t>24,1</t>
  </si>
  <si>
    <t>42,8</t>
  </si>
  <si>
    <t>57,9</t>
  </si>
  <si>
    <t>9,6</t>
  </si>
  <si>
    <t>17,1</t>
  </si>
  <si>
    <t>18,6</t>
  </si>
  <si>
    <t>55,2</t>
  </si>
  <si>
    <t>73,8</t>
  </si>
  <si>
    <t>23,4</t>
  </si>
  <si>
    <t>0,7</t>
  </si>
  <si>
    <t>3,6</t>
  </si>
  <si>
    <t>30,1</t>
  </si>
  <si>
    <t>16,5</t>
  </si>
  <si>
    <t>11,3</t>
  </si>
  <si>
    <t>24,7</t>
  </si>
  <si>
    <t>2,4</t>
  </si>
  <si>
    <t>5,2</t>
  </si>
  <si>
    <t>20,7</t>
  </si>
  <si>
    <t>19,9</t>
  </si>
  <si>
    <t>13,3</t>
  </si>
  <si>
    <t>14,4</t>
  </si>
  <si>
    <t>z toho</t>
  </si>
  <si>
    <t>Employed</t>
  </si>
  <si>
    <t>2018/2017</t>
  </si>
  <si>
    <t>2019/2018</t>
  </si>
  <si>
    <t>odradení (neveria, že by si našli prácu)</t>
  </si>
  <si>
    <t>Discouraged workers</t>
  </si>
  <si>
    <t xml:space="preserve">Working incapacity </t>
  </si>
  <si>
    <t>práceneschopní</t>
  </si>
  <si>
    <t>Pracujúci podľa vzdelania 2019</t>
  </si>
  <si>
    <t>56,4</t>
  </si>
  <si>
    <t>427,5</t>
  </si>
  <si>
    <t>23,9</t>
  </si>
  <si>
    <t>18,1</t>
  </si>
  <si>
    <t>218,9</t>
  </si>
  <si>
    <t>129,9</t>
  </si>
  <si>
    <t>130,0</t>
  </si>
  <si>
    <t>40,9</t>
  </si>
  <si>
    <t>57,6</t>
  </si>
  <si>
    <t>24,6</t>
  </si>
  <si>
    <t>8,0</t>
  </si>
  <si>
    <t>39,1</t>
  </si>
  <si>
    <t>31,3</t>
  </si>
  <si>
    <t>103,9</t>
  </si>
  <si>
    <t>36,1</t>
  </si>
  <si>
    <t>34,0</t>
  </si>
  <si>
    <t>12,1</t>
  </si>
  <si>
    <t>Dôvody kratšieho pracovného času v 4. štvrťroku 2019</t>
  </si>
  <si>
    <t>Nezamestnaní podľa veku a vzdelania v roku 2019</t>
  </si>
  <si>
    <t>Unemployed by age and education in 2019</t>
  </si>
  <si>
    <t>40,6</t>
  </si>
  <si>
    <t>11,5</t>
  </si>
  <si>
    <t>7,1</t>
  </si>
  <si>
    <t>6,4</t>
  </si>
  <si>
    <t>4,1</t>
  </si>
  <si>
    <t>4,5</t>
  </si>
  <si>
    <t>2,9</t>
  </si>
  <si>
    <t>51,0</t>
  </si>
  <si>
    <t>15,8</t>
  </si>
  <si>
    <t>4,7</t>
  </si>
  <si>
    <t>5,7</t>
  </si>
  <si>
    <t>4,3</t>
  </si>
  <si>
    <t>6,2</t>
  </si>
  <si>
    <t>3,5</t>
  </si>
  <si>
    <t>1) z výberového zisťovania pracovných síl, doplnkový modul o organizácii práce a pracovného času za 2. štvrťrok 2019</t>
  </si>
  <si>
    <r>
      <t>1) From Labour force survey, Ad hoc module on work and working time arrangement for the 2</t>
    </r>
    <r>
      <rPr>
        <vertAlign val="superscript"/>
        <sz val="8"/>
        <color theme="1"/>
        <rFont val="Tahoma"/>
        <family val="2"/>
        <charset val="238"/>
      </rPr>
      <t>nd</t>
    </r>
    <r>
      <rPr>
        <sz val="8"/>
        <color theme="1"/>
        <rFont val="Tahoma"/>
        <family val="2"/>
        <charset val="238"/>
      </rPr>
      <t xml:space="preserve"> quarter 2019</t>
    </r>
  </si>
  <si>
    <t>2. štvrťrok 2019</t>
  </si>
  <si>
    <t>Osoby vo veku 15 a viac rokov (tis. osôb)</t>
  </si>
  <si>
    <t>zamestnanci</t>
  </si>
  <si>
    <t>Employees</t>
  </si>
  <si>
    <t>Možnosť rozhodovania o začiatku a konci pracovného času</t>
  </si>
  <si>
    <t>rozhoduje najmä zamestnávateľ, organizácia alebo klient</t>
  </si>
  <si>
    <t>veľmi jednoduché</t>
  </si>
  <si>
    <t>jednoduché</t>
  </si>
  <si>
    <t>zložité</t>
  </si>
  <si>
    <t>veľmi zložité (nemožné)</t>
  </si>
  <si>
    <t>Pracujúci</t>
  </si>
  <si>
    <t>podnikatelia</t>
  </si>
  <si>
    <t>Self-employed</t>
  </si>
  <si>
    <t>of which</t>
  </si>
  <si>
    <t>total</t>
  </si>
  <si>
    <t>Persons aged 15 years and over (thous. persons)</t>
  </si>
  <si>
    <t>Pracujúci, ktorí nemôžu rozhodovať sami o svojom pracovnom čase</t>
  </si>
  <si>
    <t>Možnosť vziať si 1 alebo 2 dni pracovného voľna je</t>
  </si>
  <si>
    <t>Nevyhnutnosť meniť si pracovný čas z dôvodu neočakávaných požiadaviek</t>
  </si>
  <si>
    <t>najmenej 1-krát týždenne</t>
  </si>
  <si>
    <t>najmenej 1-krát mesačne</t>
  </si>
  <si>
    <t>menej často alebo nikdy</t>
  </si>
  <si>
    <t>How is determined the start and end of the working time in the main job</t>
  </si>
  <si>
    <t>Can fully decide working time</t>
  </si>
  <si>
    <t>Can decide working time with certain restrictions</t>
  </si>
  <si>
    <t>Employer, organisation or client mainly decides working time</t>
  </si>
  <si>
    <t>Possibility to take 1 or 2 days of leave is</t>
  </si>
  <si>
    <t>Very easy</t>
  </si>
  <si>
    <t>Quite easy</t>
  </si>
  <si>
    <t>Quite difficult</t>
  </si>
  <si>
    <t>Very difficult</t>
  </si>
  <si>
    <t>Employed who cannot fully decide working time</t>
  </si>
  <si>
    <t>Possibility to take 1 or 2 hours off is</t>
  </si>
  <si>
    <t>Need to change working time due to unexpected demands</t>
  </si>
  <si>
    <t>At last once a week</t>
  </si>
  <si>
    <t>Less than every week but at least every month</t>
  </si>
  <si>
    <t>Less than every month or never</t>
  </si>
  <si>
    <t>rozhoduje sa sám/sama</t>
  </si>
  <si>
    <t>rozhoduje sa sám/sama s určitými obmedzeniami</t>
  </si>
  <si>
    <t>Možnosť vziať si 1 alebo 2 hodiny voľna je</t>
  </si>
  <si>
    <t>Práca pod časovým tlakom</t>
  </si>
  <si>
    <t>vždy</t>
  </si>
  <si>
    <t>často</t>
  </si>
  <si>
    <t>niekedy</t>
  </si>
  <si>
    <t>nikdy</t>
  </si>
  <si>
    <t>Vplyv na obsah pracovných úloh</t>
  </si>
  <si>
    <t>veľký</t>
  </si>
  <si>
    <t>mierny</t>
  </si>
  <si>
    <t>žiadny</t>
  </si>
  <si>
    <t>Employed by job autonomy and working under time pressure</t>
  </si>
  <si>
    <t>Working under time pressure</t>
  </si>
  <si>
    <t>Always</t>
  </si>
  <si>
    <t>Often</t>
  </si>
  <si>
    <t>Sometimes</t>
  </si>
  <si>
    <t>Never</t>
  </si>
  <si>
    <t>Influence on content of tasks</t>
  </si>
  <si>
    <t>Large</t>
  </si>
  <si>
    <t>Some or little</t>
  </si>
  <si>
    <t>Not at all</t>
  </si>
  <si>
    <t>vždy / Always</t>
  </si>
  <si>
    <t>často / Often</t>
  </si>
  <si>
    <t>niekedy / Sometimes</t>
  </si>
  <si>
    <t>nikdy / Never</t>
  </si>
  <si>
    <t>Práca pod časovým tlakom / Working under time pressure</t>
  </si>
  <si>
    <t>Pracujúci podľa samostatnosti v práci a práce pod časovým tlakom (tis. osôb.)</t>
  </si>
  <si>
    <t>Mzdy 2019</t>
  </si>
  <si>
    <t>Rozdiel 2019</t>
  </si>
  <si>
    <t>vzdelanie 100-79,8</t>
  </si>
  <si>
    <r>
      <t xml:space="preserve">Ekonomická aktivita, zamestnanosť a mzdy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</si>
  <si>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Economic activity, employment and wages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</si>
  <si>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Priemerná nominálna mesačná mzda zamestnanca (EUR) </t>
    </r>
    <r>
      <rPr>
        <vertAlign val="superscript"/>
        <sz val="9"/>
        <color theme="1"/>
        <rFont val="Tahoma"/>
        <family val="2"/>
        <charset val="238"/>
      </rPr>
      <t>2)</t>
    </r>
  </si>
  <si>
    <r>
      <t xml:space="preserve">Štruktúra priemernej nominálnej mesačnej mzdy (%) </t>
    </r>
    <r>
      <rPr>
        <vertAlign val="superscript"/>
        <sz val="9"/>
        <color theme="1"/>
        <rFont val="Tahoma"/>
        <family val="2"/>
        <charset val="238"/>
      </rPr>
      <t>3)</t>
    </r>
  </si>
  <si>
    <r>
      <t xml:space="preserve">Structure of average gross nominal monthly wage (per cent) </t>
    </r>
    <r>
      <rPr>
        <vertAlign val="superscript"/>
        <sz val="9"/>
        <color theme="1"/>
        <rFont val="Tahoma"/>
        <family val="2"/>
        <charset val="238"/>
      </rPr>
      <t>3)</t>
    </r>
  </si>
  <si>
    <r>
      <t xml:space="preserve">Priemerná dĺžka evidovaných uchádzačov o zamestn. (mesiace) </t>
    </r>
    <r>
      <rPr>
        <vertAlign val="superscript"/>
        <sz val="9"/>
        <color theme="1"/>
        <rFont val="Tahoma"/>
        <family val="2"/>
        <charset val="238"/>
      </rPr>
      <t>4)</t>
    </r>
  </si>
  <si>
    <r>
      <t>Average duration of evidence of applicants for a job (months)</t>
    </r>
    <r>
      <rPr>
        <vertAlign val="superscript"/>
        <sz val="9"/>
        <color theme="1"/>
        <rFont val="Tahoma"/>
        <family val="2"/>
        <charset val="238"/>
      </rPr>
      <t xml:space="preserve"> 4)</t>
    </r>
  </si>
  <si>
    <r>
      <t xml:space="preserve">Organizácia práce a pracovného času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</si>
  <si>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rPr>
        <b/>
        <sz val="14"/>
        <color theme="1"/>
        <rFont val="Century Gothic"/>
        <family val="2"/>
        <charset val="238"/>
      </rPr>
      <t xml:space="preserve">Work and working time arrangement </t>
    </r>
    <r>
      <rPr>
        <b/>
        <vertAlign val="superscript"/>
        <sz val="14"/>
        <color theme="1"/>
        <rFont val="Century Gothic"/>
        <family val="2"/>
        <charset val="238"/>
      </rPr>
      <t xml:space="preserve">1)     </t>
    </r>
  </si>
  <si>
    <r>
      <t>2</t>
    </r>
    <r>
      <rPr>
        <b/>
        <vertAlign val="superscript"/>
        <sz val="12"/>
        <color theme="1"/>
        <rFont val="Tahoma"/>
        <family val="2"/>
        <charset val="238"/>
      </rPr>
      <t>nd</t>
    </r>
    <r>
      <rPr>
        <b/>
        <sz val="12"/>
        <color theme="1"/>
        <rFont val="Tahoma"/>
        <family val="2"/>
        <charset val="238"/>
      </rPr>
      <t xml:space="preserve"> quarter 2019</t>
    </r>
  </si>
  <si>
    <r>
      <t xml:space="preserve">Miera nezamestnanosti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</si>
  <si>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Unemployment rate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</si>
  <si>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>Nezamestnanosť</t>
    </r>
    <r>
      <rPr>
        <b/>
        <vertAlign val="superscript"/>
        <sz val="14"/>
        <color theme="1"/>
        <rFont val="Century Gothic"/>
        <family val="2"/>
        <charset val="238"/>
      </rPr>
      <t xml:space="preserve"> 1)</t>
    </r>
  </si>
  <si>
    <r>
      <t xml:space="preserve">Unemployment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</si>
  <si>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nezamestnanosti (tis. osôb)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</si>
  <si>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>(thous. persons)</t>
    </r>
    <r>
      <rPr>
        <b/>
        <vertAlign val="superscript"/>
        <sz val="9"/>
        <color theme="1"/>
        <rFont val="Tahoma"/>
        <family val="2"/>
        <charset val="238"/>
      </rPr>
      <t xml:space="preserve"> 1)</t>
    </r>
  </si>
  <si>
    <r>
      <t xml:space="preserve">Nezamestnaní podľa rodinného stavu (osoby) </t>
    </r>
    <r>
      <rPr>
        <b/>
        <vertAlign val="superscript"/>
        <sz val="9"/>
        <color theme="1"/>
        <rFont val="Tahoma"/>
        <family val="2"/>
        <charset val="238"/>
      </rPr>
      <t xml:space="preserve">2) </t>
    </r>
  </si>
  <si>
    <r>
      <t xml:space="preserve">Unemployed by marital status (persons) </t>
    </r>
    <r>
      <rPr>
        <b/>
        <vertAlign val="superscript"/>
        <sz val="9"/>
        <color theme="1"/>
        <rFont val="Tahoma"/>
        <family val="2"/>
        <charset val="238"/>
      </rPr>
      <t>2)</t>
    </r>
  </si>
  <si>
    <r>
      <t xml:space="preserve">Nezamestnanosť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</si>
  <si>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Priemerná hrubá nominálna mesačná mzda - vybrané zamestnania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</si>
  <si>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>Average gross nominal monthly wage - selected occupations</t>
    </r>
    <r>
      <rPr>
        <b/>
        <vertAlign val="superscript"/>
        <sz val="14"/>
        <color theme="1"/>
        <rFont val="Century Gothic"/>
        <family val="2"/>
        <charset val="238"/>
      </rPr>
      <t xml:space="preserve"> 1)     </t>
    </r>
  </si>
  <si>
    <r>
      <t xml:space="preserve">Priemerná hrubá nominálna mesačná mzda  - podiel ženy/muži (%)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</si>
  <si>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Average gross nominal monthly wage - share of females/males (per cent)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</si>
  <si>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Priemerná hrubá nominálna mesačná mzda - podiel ženy/muži (%)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</si>
  <si>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Priemerná hrubá nominálna mesačná mzda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</si>
  <si>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Average gross nominal monthly wage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</si>
  <si>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Zamestnanci podľa typu pracovného času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</si>
  <si>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>Employees by working time</t>
    </r>
    <r>
      <rPr>
        <b/>
        <vertAlign val="superscript"/>
        <sz val="14"/>
        <color theme="1"/>
        <rFont val="Century Gothic"/>
        <family val="2"/>
        <charset val="238"/>
      </rPr>
      <t xml:space="preserve"> 1)</t>
    </r>
  </si>
  <si>
    <r>
      <t xml:space="preserve">Pracujúci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</si>
  <si>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>Employed</t>
    </r>
    <r>
      <rPr>
        <b/>
        <vertAlign val="superscript"/>
        <sz val="14"/>
        <color theme="1"/>
        <rFont val="Century Gothic"/>
        <family val="2"/>
        <charset val="238"/>
      </rPr>
      <t xml:space="preserve"> 1)</t>
    </r>
  </si>
  <si>
    <r>
      <t xml:space="preserve">Ekonomická aktivita obyvateľstva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</si>
  <si>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Economic activity of population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</si>
  <si>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t>Graf 1</t>
  </si>
  <si>
    <t>Zdrojové údaje 1:</t>
  </si>
  <si>
    <t>Graf 2</t>
  </si>
  <si>
    <t>Zdrojové údaje 2:</t>
  </si>
  <si>
    <r>
      <t>Reasons for part-time job in 4</t>
    </r>
    <r>
      <rPr>
        <b/>
        <vertAlign val="superscript"/>
        <sz val="8"/>
        <color theme="1"/>
        <rFont val="Tahoma"/>
        <family val="2"/>
        <charset val="238"/>
      </rPr>
      <t>th</t>
    </r>
    <r>
      <rPr>
        <b/>
        <sz val="8"/>
        <color theme="1"/>
        <rFont val="Tahoma"/>
        <family val="2"/>
        <charset val="238"/>
      </rPr>
      <t xml:space="preserve"> quarter 2019</t>
    </r>
  </si>
  <si>
    <r>
      <t xml:space="preserve">Nemôžu nájsť vhodnú prácu na plný prac. čas / </t>
    </r>
    <r>
      <rPr>
        <i/>
        <sz val="8"/>
        <color theme="1"/>
        <rFont val="Tahoma"/>
        <family val="2"/>
        <charset val="238"/>
      </rPr>
      <t>Can not find suitable full-time job</t>
    </r>
  </si>
  <si>
    <r>
      <t xml:space="preserve">Z iniciatívy zamestnávateľa (nedostatok práce) / </t>
    </r>
    <r>
      <rPr>
        <i/>
        <sz val="8"/>
        <color theme="1"/>
        <rFont val="Tahoma"/>
        <family val="2"/>
        <charset val="238"/>
      </rPr>
      <t>At the initiative of employer</t>
    </r>
  </si>
  <si>
    <r>
      <t>Zdravotné dôvody /</t>
    </r>
    <r>
      <rPr>
        <i/>
        <sz val="8"/>
        <color theme="1"/>
        <rFont val="Tahoma"/>
        <family val="2"/>
        <charset val="238"/>
      </rPr>
      <t xml:space="preserve"> Health reasons</t>
    </r>
  </si>
  <si>
    <r>
      <t>Starostlivosť o deti alebo iné odkázané osoby /</t>
    </r>
    <r>
      <rPr>
        <i/>
        <sz val="8"/>
        <color theme="1"/>
        <rFont val="Tahoma"/>
        <family val="2"/>
        <charset val="238"/>
      </rPr>
      <t xml:space="preserve"> Looking after children or incapacit. adults</t>
    </r>
  </si>
  <si>
    <r>
      <t xml:space="preserve">Iné osobné alebo rodinné dôvody / </t>
    </r>
    <r>
      <rPr>
        <i/>
        <sz val="8"/>
        <color theme="1"/>
        <rFont val="Tahoma"/>
        <family val="2"/>
        <charset val="238"/>
      </rPr>
      <t>Other personal or family reasons</t>
    </r>
  </si>
  <si>
    <r>
      <t xml:space="preserve">Návšteva školy alebo odborných kurzov / </t>
    </r>
    <r>
      <rPr>
        <i/>
        <sz val="8"/>
        <color theme="1"/>
        <rFont val="Tahoma"/>
        <family val="2"/>
        <charset val="238"/>
      </rPr>
      <t>Undergoing of school education or training</t>
    </r>
  </si>
  <si>
    <r>
      <t>Majú ešte inú prácu (zamestnanie) /</t>
    </r>
    <r>
      <rPr>
        <i/>
        <sz val="8"/>
        <color theme="1"/>
        <rFont val="Tahoma"/>
        <family val="2"/>
        <charset val="238"/>
      </rPr>
      <t xml:space="preserve"> They have also other (additional) job</t>
    </r>
  </si>
  <si>
    <r>
      <t xml:space="preserve">Práca na kratší čas im vyhovuje / </t>
    </r>
    <r>
      <rPr>
        <i/>
        <sz val="8"/>
        <color theme="1"/>
        <rFont val="Tahoma"/>
        <family val="2"/>
        <charset val="238"/>
      </rPr>
      <t>Part-time job suits them</t>
    </r>
  </si>
  <si>
    <r>
      <t xml:space="preserve">Iné dôvody / </t>
    </r>
    <r>
      <rPr>
        <i/>
        <sz val="8"/>
        <color theme="1"/>
        <rFont val="Tahoma"/>
        <family val="2"/>
        <charset val="238"/>
      </rPr>
      <t>Other reasons</t>
    </r>
  </si>
  <si>
    <t>Graf 3</t>
  </si>
  <si>
    <t>Zdrojové údaje 3:</t>
  </si>
  <si>
    <t>Ženy</t>
  </si>
  <si>
    <t>Zdrojové údaje 4:</t>
  </si>
  <si>
    <t>Graf 4</t>
  </si>
  <si>
    <t>Graf 5</t>
  </si>
  <si>
    <t>Zdrojové údaje 5:</t>
  </si>
  <si>
    <t>Graf 6</t>
  </si>
  <si>
    <t>Zdrojové údaje 6:</t>
  </si>
  <si>
    <r>
      <t>Základné/</t>
    </r>
    <r>
      <rPr>
        <i/>
        <sz val="8"/>
        <color theme="1"/>
        <rFont val="Tahoma"/>
        <family val="2"/>
        <charset val="238"/>
      </rPr>
      <t>Basic</t>
    </r>
  </si>
  <si>
    <r>
      <t>Stredné odborné (učňovské) bez maturity/</t>
    </r>
    <r>
      <rPr>
        <i/>
        <sz val="8"/>
        <color theme="1"/>
        <rFont val="Tahoma"/>
        <family val="2"/>
        <charset val="238"/>
      </rPr>
      <t>Secondary vocational without school-leaving certificate</t>
    </r>
  </si>
  <si>
    <r>
      <t>Úplné stredné odborné/</t>
    </r>
    <r>
      <rPr>
        <i/>
        <sz val="8"/>
        <color theme="1"/>
        <rFont val="Tahoma"/>
        <family val="2"/>
        <charset val="238"/>
      </rPr>
      <t>Secondary specialised with school-leaving certificate</t>
    </r>
  </si>
  <si>
    <r>
      <t>Vyššie odborné/</t>
    </r>
    <r>
      <rPr>
        <i/>
        <sz val="8"/>
        <color theme="1"/>
        <rFont val="Tahoma"/>
        <family val="2"/>
        <charset val="238"/>
      </rPr>
      <t>Higher professional</t>
    </r>
  </si>
  <si>
    <r>
      <t>VŠ - 1. stupeň/</t>
    </r>
    <r>
      <rPr>
        <i/>
        <sz val="8"/>
        <color theme="1"/>
        <rFont val="Tahoma"/>
        <family val="2"/>
        <charset val="238"/>
      </rPr>
      <t>University - Bachelor degree</t>
    </r>
  </si>
  <si>
    <r>
      <t>VŠ - 2. stupeň/</t>
    </r>
    <r>
      <rPr>
        <i/>
        <sz val="8"/>
        <color theme="1"/>
        <rFont val="Tahoma"/>
        <family val="2"/>
        <charset val="238"/>
      </rPr>
      <t>University - Master degree</t>
    </r>
  </si>
  <si>
    <r>
      <t>VŠ - 3. stupeň/</t>
    </r>
    <r>
      <rPr>
        <i/>
        <sz val="8"/>
        <color theme="1"/>
        <rFont val="Tahoma"/>
        <family val="2"/>
        <charset val="238"/>
      </rPr>
      <t>University - PhD. degree</t>
    </r>
  </si>
  <si>
    <r>
      <t>Úplné stredné odborné (učňovské) s maturitou/</t>
    </r>
    <r>
      <rPr>
        <i/>
        <sz val="8"/>
        <color theme="1"/>
        <rFont val="Tahoma"/>
        <family val="2"/>
        <charset val="238"/>
      </rPr>
      <t>Secondary vocational with school-leaving certificate</t>
    </r>
  </si>
  <si>
    <t>Graf 7</t>
  </si>
  <si>
    <t>Zdrojové údaje 7:</t>
  </si>
  <si>
    <t>Average gross nominal monthly wage - share of females/males (per cent) 1)</t>
  </si>
  <si>
    <t>grafy</t>
  </si>
  <si>
    <t>Zdrojové údaje 8:</t>
  </si>
  <si>
    <t>Graf 8</t>
  </si>
  <si>
    <t>Zdrojové údaje 9:</t>
  </si>
  <si>
    <t>Graf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</si>
</sst>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S_k_-;\-* #,##0.00\ _S_k_-;_-* &quot;-&quot;??\ _S_k_-;_-@_-"/>
    <numFmt numFmtId="165" formatCode="#,##0.0"/>
    <numFmt numFmtId="166" formatCode="#,##0_ ;\-#,##0\ "/>
    <numFmt numFmtId="167" formatCode="0.0"/>
  </numFmts>
  <fonts count="38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vertAlign val="superscript"/>
      <sz val="8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9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sz val="11"/>
      <name val="Arial CE"/>
      <charset val="238"/>
    </font>
    <font>
      <sz val="11"/>
      <color rgb="FF9C6500"/>
      <name val="Calibri"/>
      <family val="2"/>
      <charset val="238"/>
      <scheme val="minor"/>
    </font>
    <font>
      <i/>
      <sz val="8"/>
      <color theme="1"/>
      <name val="Tahoma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10"/>
      <name val="Arial"/>
      <family val="2"/>
    </font>
    <font>
      <b/>
      <sz val="20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b/>
      <vertAlign val="superscript"/>
      <sz val="14"/>
      <color theme="1"/>
      <name val="Century Gothic"/>
      <family val="2"/>
      <charset val="238"/>
    </font>
    <font>
      <b/>
      <sz val="12"/>
      <color theme="1"/>
      <name val="Tahoma"/>
      <family val="2"/>
      <charset val="238"/>
    </font>
    <font>
      <b/>
      <sz val="12"/>
      <color theme="1"/>
      <name val="Bodoni MT Black"/>
      <family val="1"/>
    </font>
    <font>
      <b/>
      <sz val="10"/>
      <color theme="1"/>
      <name val="Arial"/>
      <family val="2"/>
      <charset val="238"/>
    </font>
    <font>
      <b/>
      <vertAlign val="superscript"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i/>
      <sz val="9"/>
      <color theme="1"/>
      <name val="Tahoma"/>
      <family val="2"/>
      <charset val="238"/>
    </font>
    <font>
      <b/>
      <i/>
      <sz val="10"/>
      <color theme="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8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7" fillId="0" borderId="0"/>
    <xf numFmtId="0" fontId="18" fillId="4" borderId="0" applyNumberFormat="0" applyBorder="0" applyAlignment="0" applyProtection="0"/>
    <xf numFmtId="0" fontId="23" fillId="0" borderId="0"/>
  </cellStyleXfs>
  <cellXfs count="532">
    <xf numFmtId="0" fontId="0" fillId="0" borderId="0" xfId="0"/>
    <xf numFmtId="0" fontId="5" fillId="0" borderId="0" xfId="0" applyFont="1" applyBorder="1" applyAlignment="1">
      <alignment wrapText="1"/>
    </xf>
    <xf numFmtId="49" fontId="6" fillId="0" borderId="0" xfId="0" applyNumberFormat="1" applyFont="1" applyAlignment="1">
      <alignment horizontal="left" wrapText="1" readingOrder="1"/>
    </xf>
    <xf numFmtId="0" fontId="7" fillId="0" borderId="0" xfId="0" applyFont="1"/>
    <xf numFmtId="4" fontId="7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Alignment="1">
      <alignment horizontal="right"/>
    </xf>
    <xf numFmtId="4" fontId="1" fillId="0" borderId="0" xfId="0" applyNumberFormat="1" applyFont="1"/>
    <xf numFmtId="3" fontId="1" fillId="0" borderId="0" xfId="0" applyNumberFormat="1" applyFont="1"/>
    <xf numFmtId="0" fontId="1" fillId="0" borderId="0" xfId="0" applyFont="1"/>
    <xf numFmtId="0" fontId="12" fillId="0" borderId="0" xfId="0" applyFont="1"/>
    <xf numFmtId="4" fontId="1" fillId="0" borderId="0" xfId="0" applyNumberFormat="1" applyFont="1" applyAlignment="1">
      <alignment horizontal="right" wrapText="1" readingOrder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left"/>
    </xf>
    <xf numFmtId="4" fontId="5" fillId="0" borderId="0" xfId="0" applyNumberFormat="1" applyFont="1" applyAlignment="1">
      <alignment horizontal="right" wrapText="1" readingOrder="1"/>
    </xf>
    <xf numFmtId="165" fontId="1" fillId="0" borderId="0" xfId="0" applyNumberFormat="1" applyFont="1" applyAlignment="1">
      <alignment horizontal="right" readingOrder="1"/>
    </xf>
    <xf numFmtId="165" fontId="1" fillId="0" borderId="0" xfId="1" applyNumberFormat="1" applyFont="1" applyAlignment="1">
      <alignment horizontal="right" readingOrder="1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0" borderId="0" xfId="0" applyNumberFormat="1" applyFont="1"/>
    <xf numFmtId="49" fontId="1" fillId="0" borderId="0" xfId="0" applyNumberFormat="1" applyFont="1" applyAlignment="1">
      <alignment horizontal="left" wrapText="1" indent="2" readingOrder="1"/>
    </xf>
    <xf numFmtId="49" fontId="1" fillId="0" borderId="0" xfId="2" applyNumberFormat="1" applyFont="1" applyAlignment="1">
      <alignment horizontal="left" indent="2"/>
    </xf>
    <xf numFmtId="49" fontId="1" fillId="0" borderId="0" xfId="0" applyNumberFormat="1" applyFont="1" applyAlignment="1">
      <alignment horizontal="left" indent="2"/>
    </xf>
    <xf numFmtId="3" fontId="1" fillId="0" borderId="0" xfId="0" applyNumberFormat="1" applyFont="1" applyAlignment="1">
      <alignment horizontal="left" indent="2"/>
    </xf>
    <xf numFmtId="3" fontId="1" fillId="0" borderId="0" xfId="0" applyNumberFormat="1" applyFont="1" applyAlignment="1">
      <alignment horizontal="left" wrapText="1" indent="2"/>
    </xf>
    <xf numFmtId="0" fontId="5" fillId="0" borderId="0" xfId="0" applyFont="1" applyAlignment="1">
      <alignment horizontal="left" vertical="center" indent="2"/>
    </xf>
    <xf numFmtId="0" fontId="7" fillId="0" borderId="0" xfId="0" applyFont="1" applyAlignment="1">
      <alignment horizontal="left"/>
    </xf>
    <xf numFmtId="0" fontId="1" fillId="0" borderId="0" xfId="0" applyFont="1" applyAlignment="1"/>
    <xf numFmtId="0" fontId="8" fillId="0" borderId="0" xfId="0" applyFont="1" applyAlignment="1"/>
    <xf numFmtId="4" fontId="1" fillId="0" borderId="0" xfId="0" applyNumberFormat="1" applyFont="1" applyAlignment="1">
      <alignment horizontal="right" readingOrder="1"/>
    </xf>
    <xf numFmtId="165" fontId="8" fillId="0" borderId="0" xfId="0" applyNumberFormat="1" applyFont="1" applyAlignment="1">
      <alignment horizontal="right" wrapText="1" readingOrder="1"/>
    </xf>
    <xf numFmtId="165" fontId="8" fillId="0" borderId="0" xfId="1" applyNumberFormat="1" applyFont="1" applyAlignment="1">
      <alignment horizontal="right" readingOrder="1"/>
    </xf>
    <xf numFmtId="165" fontId="8" fillId="0" borderId="0" xfId="0" applyNumberFormat="1" applyFont="1" applyAlignment="1">
      <alignment horizontal="right" readingOrder="1"/>
    </xf>
    <xf numFmtId="165" fontId="8" fillId="0" borderId="0" xfId="0" applyNumberFormat="1" applyFont="1" applyAlignment="1">
      <alignment readingOrder="1"/>
    </xf>
    <xf numFmtId="165" fontId="8" fillId="0" borderId="0" xfId="0" applyNumberFormat="1" applyFont="1"/>
    <xf numFmtId="165" fontId="8" fillId="0" borderId="0" xfId="0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0" fontId="8" fillId="0" borderId="0" xfId="0" applyFont="1" applyAlignment="1">
      <alignment horizontal="left" indent="4"/>
    </xf>
    <xf numFmtId="3" fontId="8" fillId="0" borderId="0" xfId="0" applyNumberFormat="1" applyFont="1" applyAlignment="1">
      <alignment horizontal="left" indent="2"/>
    </xf>
    <xf numFmtId="3" fontId="8" fillId="0" borderId="0" xfId="0" applyNumberFormat="1" applyFont="1" applyAlignment="1">
      <alignment horizontal="left" indent="4"/>
    </xf>
    <xf numFmtId="3" fontId="8" fillId="0" borderId="0" xfId="0" applyNumberFormat="1" applyFont="1" applyAlignment="1">
      <alignment horizontal="left" wrapText="1" indent="4"/>
    </xf>
    <xf numFmtId="49" fontId="8" fillId="0" borderId="0" xfId="0" applyNumberFormat="1" applyFont="1" applyAlignment="1">
      <alignment horizontal="left" wrapText="1" indent="2" readingOrder="1"/>
    </xf>
    <xf numFmtId="49" fontId="8" fillId="0" borderId="0" xfId="2" applyNumberFormat="1" applyFont="1" applyAlignment="1">
      <alignment horizontal="left" indent="2" readingOrder="1"/>
    </xf>
    <xf numFmtId="49" fontId="8" fillId="0" borderId="0" xfId="0" applyNumberFormat="1" applyFont="1" applyAlignment="1">
      <alignment horizontal="left" indent="2" readingOrder="1"/>
    </xf>
    <xf numFmtId="0" fontId="13" fillId="0" borderId="0" xfId="0" applyFont="1"/>
    <xf numFmtId="0" fontId="13" fillId="0" borderId="0" xfId="0" applyFont="1" applyAlignment="1">
      <alignment horizontal="left" indent="2"/>
    </xf>
    <xf numFmtId="49" fontId="8" fillId="0" borderId="0" xfId="0" applyNumberFormat="1" applyFont="1" applyAlignment="1">
      <alignment horizontal="left"/>
    </xf>
    <xf numFmtId="3" fontId="8" fillId="0" borderId="0" xfId="0" applyNumberFormat="1" applyFont="1" applyAlignment="1">
      <alignment horizontal="right" readingOrder="1"/>
    </xf>
    <xf numFmtId="4" fontId="8" fillId="0" borderId="0" xfId="0" applyNumberFormat="1" applyFont="1"/>
    <xf numFmtId="4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 readingOrder="1"/>
    </xf>
    <xf numFmtId="49" fontId="8" fillId="0" borderId="0" xfId="0" applyNumberFormat="1" applyFont="1" applyAlignment="1">
      <alignment horizontal="left" indent="2"/>
    </xf>
    <xf numFmtId="3" fontId="8" fillId="0" borderId="0" xfId="0" applyNumberFormat="1" applyFont="1"/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9" fontId="8" fillId="0" borderId="0" xfId="2" applyNumberFormat="1" applyFont="1" applyAlignment="1">
      <alignment horizontal="left"/>
    </xf>
    <xf numFmtId="3" fontId="8" fillId="0" borderId="0" xfId="0" applyNumberFormat="1" applyFont="1" applyAlignment="1">
      <alignment horizontal="left" wrapText="1"/>
    </xf>
    <xf numFmtId="3" fontId="8" fillId="0" borderId="0" xfId="0" applyNumberFormat="1" applyFont="1" applyAlignment="1">
      <alignment horizontal="left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wrapText="1" readingOrder="1"/>
    </xf>
    <xf numFmtId="165" fontId="8" fillId="0" borderId="0" xfId="0" applyNumberFormat="1" applyFont="1" applyAlignment="1">
      <alignment horizontal="right" vertical="center" wrapText="1" readingOrder="1"/>
    </xf>
    <xf numFmtId="165" fontId="8" fillId="0" borderId="0" xfId="1" applyNumberFormat="1" applyFont="1" applyAlignment="1">
      <alignment horizontal="right" vertical="center" readingOrder="1"/>
    </xf>
    <xf numFmtId="165" fontId="8" fillId="0" borderId="0" xfId="0" applyNumberFormat="1" applyFont="1" applyAlignment="1">
      <alignment horizontal="right" vertical="center" readingOrder="1"/>
    </xf>
    <xf numFmtId="165" fontId="8" fillId="0" borderId="0" xfId="0" applyNumberFormat="1" applyFont="1" applyAlignment="1">
      <alignment vertical="center"/>
    </xf>
    <xf numFmtId="165" fontId="8" fillId="0" borderId="0" xfId="0" applyNumberFormat="1" applyFont="1" applyAlignment="1">
      <alignment horizontal="right" vertical="center"/>
    </xf>
    <xf numFmtId="165" fontId="8" fillId="0" borderId="0" xfId="1" applyNumberFormat="1" applyFont="1" applyAlignment="1">
      <alignment horizontal="right" vertical="center"/>
    </xf>
    <xf numFmtId="49" fontId="8" fillId="0" borderId="0" xfId="0" applyNumberFormat="1" applyFont="1" applyAlignment="1">
      <alignment horizontal="left" vertical="center" wrapText="1" indent="2" readingOrder="1"/>
    </xf>
    <xf numFmtId="49" fontId="8" fillId="0" borderId="0" xfId="2" applyNumberFormat="1" applyFont="1" applyAlignment="1">
      <alignment horizontal="left" vertical="center" indent="2"/>
    </xf>
    <xf numFmtId="49" fontId="8" fillId="0" borderId="0" xfId="0" applyNumberFormat="1" applyFont="1" applyAlignment="1">
      <alignment horizontal="left" vertical="center" indent="2"/>
    </xf>
    <xf numFmtId="49" fontId="8" fillId="0" borderId="0" xfId="2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indent="4"/>
    </xf>
    <xf numFmtId="3" fontId="8" fillId="0" borderId="0" xfId="0" applyNumberFormat="1" applyFont="1" applyAlignment="1">
      <alignment horizontal="left" vertical="center" indent="4"/>
    </xf>
    <xf numFmtId="3" fontId="8" fillId="0" borderId="0" xfId="0" applyNumberFormat="1" applyFont="1" applyAlignment="1">
      <alignment horizontal="left" vertical="center" wrapText="1" indent="4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right" vertical="center" readingOrder="1"/>
    </xf>
    <xf numFmtId="0" fontId="8" fillId="0" borderId="0" xfId="0" applyFont="1" applyAlignment="1">
      <alignment horizontal="right" vertical="center"/>
    </xf>
    <xf numFmtId="49" fontId="8" fillId="0" borderId="0" xfId="0" applyNumberFormat="1" applyFont="1" applyAlignment="1">
      <alignment horizontal="left" vertical="center" indent="2" readingOrder="1"/>
    </xf>
    <xf numFmtId="0" fontId="8" fillId="0" borderId="0" xfId="0" applyFont="1" applyAlignment="1">
      <alignment horizontal="left" vertical="center" indent="2" readingOrder="1"/>
    </xf>
    <xf numFmtId="0" fontId="8" fillId="0" borderId="0" xfId="0" applyFont="1" applyAlignment="1">
      <alignment horizontal="left" vertical="center" wrapText="1" readingOrder="1"/>
    </xf>
    <xf numFmtId="0" fontId="8" fillId="0" borderId="0" xfId="2" applyFont="1" applyAlignment="1">
      <alignment vertical="center"/>
    </xf>
    <xf numFmtId="165" fontId="8" fillId="0" borderId="0" xfId="0" applyNumberFormat="1" applyFont="1" applyAlignment="1" applyProtection="1">
      <alignment horizontal="right" vertical="center" readingOrder="1"/>
    </xf>
    <xf numFmtId="0" fontId="8" fillId="0" borderId="0" xfId="2" applyFont="1" applyAlignment="1">
      <alignment horizontal="left" vertical="center" indent="2"/>
    </xf>
    <xf numFmtId="0" fontId="8" fillId="0" borderId="0" xfId="0" applyFont="1" applyAlignment="1">
      <alignment horizontal="left" vertical="center" wrapText="1" indent="2"/>
    </xf>
    <xf numFmtId="4" fontId="1" fillId="0" borderId="0" xfId="0" applyNumberFormat="1" applyFont="1" applyAlignment="1">
      <alignment horizontal="right" vertical="center" readingOrder="1"/>
    </xf>
    <xf numFmtId="4" fontId="1" fillId="0" borderId="0" xfId="1" applyNumberFormat="1" applyFont="1" applyAlignment="1">
      <alignment horizontal="right" vertical="center" readingOrder="1"/>
    </xf>
    <xf numFmtId="4" fontId="8" fillId="0" borderId="0" xfId="0" applyNumberFormat="1" applyFont="1" applyAlignment="1">
      <alignment horizontal="right" wrapText="1" readingOrder="1"/>
    </xf>
    <xf numFmtId="4" fontId="8" fillId="0" borderId="0" xfId="0" applyNumberFormat="1" applyFont="1" applyAlignment="1">
      <alignment horizontal="right" vertical="center" wrapText="1" readingOrder="1"/>
    </xf>
    <xf numFmtId="49" fontId="8" fillId="0" borderId="0" xfId="0" applyNumberFormat="1" applyFont="1" applyAlignment="1">
      <alignment horizontal="left" vertical="center" indent="4"/>
    </xf>
    <xf numFmtId="49" fontId="8" fillId="0" borderId="0" xfId="0" applyNumberFormat="1" applyFont="1" applyAlignment="1">
      <alignment horizontal="left" vertical="center" wrapText="1" indent="4" readingOrder="1"/>
    </xf>
    <xf numFmtId="4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 indent="2"/>
    </xf>
    <xf numFmtId="4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 indent="1" readingOrder="1"/>
    </xf>
    <xf numFmtId="49" fontId="8" fillId="0" borderId="0" xfId="2" applyNumberFormat="1" applyFont="1" applyAlignment="1">
      <alignment horizontal="left" vertical="center" indent="1"/>
    </xf>
    <xf numFmtId="49" fontId="8" fillId="0" borderId="0" xfId="0" applyNumberFormat="1" applyFont="1" applyAlignment="1">
      <alignment horizontal="left" vertical="center" indent="1"/>
    </xf>
    <xf numFmtId="0" fontId="8" fillId="0" borderId="0" xfId="0" applyFont="1" applyAlignment="1">
      <alignment horizontal="left" vertical="center" wrapText="1" indent="4" readingOrder="1"/>
    </xf>
    <xf numFmtId="0" fontId="8" fillId="0" borderId="0" xfId="2" applyFont="1" applyAlignment="1">
      <alignment horizontal="left" vertical="center" indent="4"/>
    </xf>
    <xf numFmtId="0" fontId="8" fillId="0" borderId="0" xfId="0" applyFont="1" applyAlignment="1" applyProtection="1">
      <alignment horizontal="left" vertical="center" indent="4"/>
      <protection locked="0"/>
    </xf>
    <xf numFmtId="167" fontId="8" fillId="0" borderId="0" xfId="0" applyNumberFormat="1" applyFont="1" applyAlignment="1" applyProtection="1">
      <alignment horizontal="right" vertical="center" readingOrder="1"/>
    </xf>
    <xf numFmtId="0" fontId="8" fillId="0" borderId="0" xfId="0" applyFont="1" applyAlignment="1" applyProtection="1">
      <alignment horizontal="left" vertical="center" indent="2"/>
      <protection locked="0"/>
    </xf>
    <xf numFmtId="3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right" vertical="center" readingOrder="1"/>
    </xf>
    <xf numFmtId="3" fontId="8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left" vertical="center" wrapText="1" indent="2" readingOrder="1"/>
    </xf>
    <xf numFmtId="3" fontId="8" fillId="0" borderId="0" xfId="2" applyNumberFormat="1" applyFont="1" applyAlignment="1">
      <alignment horizontal="left" vertical="center" indent="2"/>
    </xf>
    <xf numFmtId="0" fontId="8" fillId="0" borderId="0" xfId="0" applyFont="1" applyAlignment="1">
      <alignment horizontal="left" vertical="center" wrapText="1" indent="2" readingOrder="1"/>
    </xf>
    <xf numFmtId="0" fontId="14" fillId="0" borderId="0" xfId="0" applyFont="1" applyAlignment="1">
      <alignment horizontal="center" vertical="center" wrapText="1" readingOrder="1"/>
    </xf>
    <xf numFmtId="3" fontId="1" fillId="0" borderId="0" xfId="0" applyNumberFormat="1" applyFont="1" applyAlignment="1">
      <alignment horizontal="right" wrapText="1" indent="1"/>
    </xf>
    <xf numFmtId="3" fontId="1" fillId="0" borderId="0" xfId="0" applyNumberFormat="1" applyFont="1" applyAlignment="1">
      <alignment horizontal="right" indent="1"/>
    </xf>
    <xf numFmtId="167" fontId="8" fillId="0" borderId="0" xfId="0" applyNumberFormat="1" applyFont="1" applyAlignment="1">
      <alignment horizontal="right" vertical="center"/>
    </xf>
    <xf numFmtId="0" fontId="5" fillId="0" borderId="0" xfId="2" applyFont="1" applyAlignment="1">
      <alignment vertical="top"/>
    </xf>
    <xf numFmtId="0" fontId="5" fillId="0" borderId="0" xfId="0" applyFont="1" applyAlignment="1">
      <alignment vertical="top"/>
    </xf>
    <xf numFmtId="165" fontId="5" fillId="0" borderId="0" xfId="0" applyNumberFormat="1" applyFont="1"/>
    <xf numFmtId="3" fontId="8" fillId="0" borderId="0" xfId="0" applyNumberFormat="1" applyFont="1" applyAlignment="1">
      <alignment horizontal="right" vertical="center" wrapText="1" readingOrder="1"/>
    </xf>
    <xf numFmtId="3" fontId="8" fillId="0" borderId="0" xfId="0" applyNumberFormat="1" applyFont="1" applyAlignment="1">
      <alignment horizontal="right" wrapText="1" readingOrder="1"/>
    </xf>
    <xf numFmtId="165" fontId="13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left" wrapText="1" readingOrder="1"/>
    </xf>
    <xf numFmtId="0" fontId="16" fillId="0" borderId="0" xfId="0" applyFont="1" applyFill="1"/>
    <xf numFmtId="0" fontId="1" fillId="0" borderId="0" xfId="0" applyFont="1" applyAlignment="1">
      <alignment vertical="center"/>
    </xf>
    <xf numFmtId="0" fontId="7" fillId="0" borderId="0" xfId="0" applyFont="1" applyFill="1"/>
    <xf numFmtId="165" fontId="1" fillId="0" borderId="0" xfId="0" applyNumberFormat="1" applyFont="1" applyAlignment="1">
      <alignment horizontal="right" wrapText="1" readingOrder="1"/>
    </xf>
    <xf numFmtId="165" fontId="8" fillId="0" borderId="0" xfId="0" applyNumberFormat="1" applyFont="1" applyFill="1" applyAlignment="1">
      <alignment horizontal="right" vertical="center"/>
    </xf>
    <xf numFmtId="165" fontId="8" fillId="0" borderId="0" xfId="1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right" vertical="center" wrapText="1" readingOrder="1"/>
    </xf>
    <xf numFmtId="165" fontId="8" fillId="0" borderId="0" xfId="0" applyNumberFormat="1" applyFont="1" applyFill="1"/>
    <xf numFmtId="165" fontId="8" fillId="0" borderId="0" xfId="1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 vertical="center" readingOrder="1"/>
    </xf>
    <xf numFmtId="0" fontId="8" fillId="0" borderId="0" xfId="0" applyFont="1" applyFill="1"/>
    <xf numFmtId="0" fontId="13" fillId="0" borderId="0" xfId="0" applyFont="1" applyFill="1"/>
    <xf numFmtId="0" fontId="8" fillId="0" borderId="0" xfId="0" applyFont="1" applyAlignment="1">
      <alignment horizontal="left" vertical="center" indent="3"/>
    </xf>
    <xf numFmtId="3" fontId="8" fillId="0" borderId="0" xfId="0" applyNumberFormat="1" applyFont="1" applyAlignment="1">
      <alignment horizontal="left" vertical="center" indent="3"/>
    </xf>
    <xf numFmtId="3" fontId="1" fillId="0" borderId="0" xfId="0" applyNumberFormat="1" applyFont="1" applyAlignment="1">
      <alignment horizontal="right" vertical="center" readingOrder="1"/>
    </xf>
    <xf numFmtId="3" fontId="1" fillId="0" borderId="0" xfId="0" applyNumberFormat="1" applyFont="1" applyAlignment="1">
      <alignment vertical="center" readingOrder="1"/>
    </xf>
    <xf numFmtId="3" fontId="1" fillId="0" borderId="0" xfId="1" applyNumberFormat="1" applyFont="1" applyAlignment="1">
      <alignment horizontal="right" vertical="center" readingOrder="1"/>
    </xf>
    <xf numFmtId="0" fontId="1" fillId="0" borderId="0" xfId="0" applyFont="1" applyAlignment="1">
      <alignment horizontal="right" vertical="center" readingOrder="1"/>
    </xf>
    <xf numFmtId="49" fontId="1" fillId="0" borderId="0" xfId="0" applyNumberFormat="1" applyFont="1" applyAlignment="1">
      <alignment horizontal="left" vertical="center" readingOrder="1"/>
    </xf>
    <xf numFmtId="3" fontId="8" fillId="0" borderId="0" xfId="0" applyNumberFormat="1" applyFont="1" applyAlignment="1">
      <alignment horizontal="left" vertical="center" indent="2" readingOrder="1"/>
    </xf>
    <xf numFmtId="0" fontId="5" fillId="0" borderId="0" xfId="0" applyNumberFormat="1" applyFont="1" applyAlignment="1">
      <alignment horizontal="center"/>
    </xf>
    <xf numFmtId="165" fontId="1" fillId="0" borderId="0" xfId="1" applyNumberFormat="1" applyFont="1" applyAlignment="1">
      <alignment horizontal="right"/>
    </xf>
    <xf numFmtId="0" fontId="5" fillId="0" borderId="0" xfId="0" applyFont="1" applyProtection="1">
      <protection locked="0"/>
    </xf>
    <xf numFmtId="167" fontId="8" fillId="0" borderId="0" xfId="0" applyNumberFormat="1" applyFont="1" applyAlignment="1">
      <alignment horizontal="right" vertical="center" readingOrder="1"/>
    </xf>
    <xf numFmtId="49" fontId="8" fillId="0" borderId="0" xfId="0" applyNumberFormat="1" applyFont="1" applyAlignment="1">
      <alignment horizontal="center" vertical="center" readingOrder="1"/>
    </xf>
    <xf numFmtId="0" fontId="8" fillId="0" borderId="0" xfId="0" applyFont="1" applyAlignment="1">
      <alignment horizontal="right" vertical="center" readingOrder="1"/>
    </xf>
    <xf numFmtId="0" fontId="8" fillId="0" borderId="0" xfId="0" applyFont="1" applyAlignment="1">
      <alignment horizontal="left" vertical="center" indent="1"/>
    </xf>
    <xf numFmtId="3" fontId="8" fillId="0" borderId="0" xfId="0" applyNumberFormat="1" applyFont="1" applyAlignment="1">
      <alignment horizontal="left" vertical="center" indent="1"/>
    </xf>
    <xf numFmtId="0" fontId="8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>
      <alignment vertical="center" wrapText="1" readingOrder="1"/>
    </xf>
    <xf numFmtId="49" fontId="8" fillId="0" borderId="0" xfId="2" applyNumberFormat="1" applyFont="1" applyAlignment="1">
      <alignment horizontal="left" vertical="center" indent="1" readingOrder="1"/>
    </xf>
    <xf numFmtId="0" fontId="8" fillId="0" borderId="0" xfId="0" applyFont="1" applyAlignment="1">
      <alignment horizontal="left" vertical="center" indent="1" readingOrder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 wrapText="1" indent="3"/>
    </xf>
    <xf numFmtId="0" fontId="5" fillId="0" borderId="0" xfId="0" applyFont="1" applyBorder="1" applyAlignment="1">
      <alignment vertical="center" wrapText="1"/>
    </xf>
    <xf numFmtId="0" fontId="5" fillId="0" borderId="0" xfId="2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indent="4"/>
    </xf>
    <xf numFmtId="165" fontId="1" fillId="0" borderId="0" xfId="1" applyNumberFormat="1" applyFont="1" applyAlignment="1">
      <alignment horizontal="right" vertical="center" readingOrder="1"/>
    </xf>
    <xf numFmtId="49" fontId="8" fillId="0" borderId="0" xfId="2" applyNumberFormat="1" applyFont="1" applyAlignment="1">
      <alignment horizontal="left" vertical="center" indent="2" readingOrder="1"/>
    </xf>
    <xf numFmtId="0" fontId="8" fillId="0" borderId="0" xfId="0" applyFont="1" applyFill="1" applyAlignment="1" applyProtection="1">
      <alignment horizontal="right" vertical="center"/>
      <protection locked="0"/>
    </xf>
    <xf numFmtId="49" fontId="8" fillId="0" borderId="0" xfId="2" applyNumberFormat="1" applyFont="1" applyAlignment="1">
      <alignment horizontal="left" vertical="center" indent="3" readingOrder="1"/>
    </xf>
    <xf numFmtId="49" fontId="1" fillId="0" borderId="0" xfId="2" applyNumberFormat="1" applyFont="1" applyAlignment="1">
      <alignment horizontal="left"/>
    </xf>
    <xf numFmtId="167" fontId="8" fillId="0" borderId="0" xfId="0" applyNumberFormat="1" applyFont="1" applyFill="1" applyAlignment="1">
      <alignment horizontal="right" vertical="center"/>
    </xf>
    <xf numFmtId="3" fontId="8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horizontal="right" vertical="center" readingOrder="1"/>
    </xf>
    <xf numFmtId="3" fontId="8" fillId="0" borderId="0" xfId="0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right" vertical="center" readingOrder="1"/>
    </xf>
    <xf numFmtId="3" fontId="8" fillId="0" borderId="0" xfId="1" applyNumberFormat="1" applyFont="1" applyFill="1" applyAlignment="1">
      <alignment horizontal="right" vertical="center"/>
    </xf>
    <xf numFmtId="0" fontId="5" fillId="0" borderId="0" xfId="0" applyFont="1" applyAlignment="1">
      <alignment vertical="top" wrapText="1"/>
    </xf>
    <xf numFmtId="4" fontId="8" fillId="0" borderId="0" xfId="0" applyNumberFormat="1" applyFont="1" applyAlignment="1">
      <alignment horizontal="right" vertical="center"/>
    </xf>
    <xf numFmtId="49" fontId="8" fillId="0" borderId="0" xfId="2" applyNumberFormat="1" applyFont="1" applyFill="1" applyAlignment="1">
      <alignment horizontal="left" vertical="center" indent="1"/>
    </xf>
    <xf numFmtId="165" fontId="8" fillId="0" borderId="0" xfId="0" applyNumberFormat="1" applyFont="1" applyAlignment="1" applyProtection="1">
      <alignment horizontal="right" vertical="center"/>
      <protection locked="0"/>
    </xf>
    <xf numFmtId="165" fontId="8" fillId="0" borderId="0" xfId="0" applyNumberFormat="1" applyFont="1" applyAlignment="1">
      <alignment horizontal="center"/>
    </xf>
    <xf numFmtId="0" fontId="20" fillId="0" borderId="0" xfId="0" applyFont="1"/>
    <xf numFmtId="0" fontId="5" fillId="0" borderId="0" xfId="2" applyFont="1" applyAlignment="1">
      <alignment vertical="top" wrapText="1"/>
    </xf>
    <xf numFmtId="0" fontId="5" fillId="0" borderId="0" xfId="0" applyFont="1" applyAlignment="1">
      <alignment horizontal="left" vertical="top" wrapText="1" indent="2"/>
    </xf>
    <xf numFmtId="165" fontId="8" fillId="0" borderId="0" xfId="0" applyNumberFormat="1" applyFont="1" applyAlignment="1">
      <alignment horizontal="right" vertical="center" indent="1"/>
    </xf>
    <xf numFmtId="165" fontId="8" fillId="0" borderId="0" xfId="1" applyNumberFormat="1" applyFont="1" applyAlignment="1">
      <alignment horizontal="right" vertical="center" indent="1" readingOrder="1"/>
    </xf>
    <xf numFmtId="165" fontId="8" fillId="0" borderId="0" xfId="0" applyNumberFormat="1" applyFont="1" applyAlignment="1">
      <alignment horizontal="right" vertical="center" indent="1" readingOrder="1"/>
    </xf>
    <xf numFmtId="165" fontId="8" fillId="0" borderId="0" xfId="0" applyNumberFormat="1" applyFont="1" applyAlignment="1" applyProtection="1">
      <alignment horizontal="right"/>
      <protection locked="0"/>
    </xf>
    <xf numFmtId="167" fontId="8" fillId="0" borderId="0" xfId="0" applyNumberFormat="1" applyFont="1" applyAlignment="1" applyProtection="1">
      <alignment horizontal="right" vertical="center"/>
      <protection locked="0"/>
    </xf>
    <xf numFmtId="167" fontId="8" fillId="0" borderId="0" xfId="0" applyNumberFormat="1" applyFont="1"/>
    <xf numFmtId="165" fontId="5" fillId="0" borderId="0" xfId="0" applyNumberFormat="1" applyFont="1" applyAlignment="1">
      <alignment horizontal="right" readingOrder="1"/>
    </xf>
    <xf numFmtId="165" fontId="5" fillId="0" borderId="0" xfId="0" applyNumberFormat="1" applyFont="1" applyAlignment="1"/>
    <xf numFmtId="165" fontId="5" fillId="0" borderId="0" xfId="1" applyNumberFormat="1" applyFont="1" applyAlignment="1">
      <alignment horizontal="right" readingOrder="1"/>
    </xf>
    <xf numFmtId="0" fontId="5" fillId="0" borderId="0" xfId="0" applyFont="1" applyAlignment="1">
      <alignment horizontal="left" wrapText="1" indent="2"/>
    </xf>
    <xf numFmtId="165" fontId="5" fillId="0" borderId="0" xfId="0" applyNumberFormat="1" applyFont="1" applyFill="1" applyAlignment="1">
      <alignment horizontal="right" readingOrder="1"/>
    </xf>
    <xf numFmtId="165" fontId="5" fillId="0" borderId="0" xfId="0" applyNumberFormat="1" applyFont="1" applyFill="1" applyAlignment="1">
      <alignment horizontal="right"/>
    </xf>
    <xf numFmtId="165" fontId="8" fillId="0" borderId="0" xfId="0" applyNumberFormat="1" applyFont="1" applyAlignment="1" applyProtection="1">
      <alignment horizontal="right" vertical="center" readingOrder="1"/>
      <protection locked="0"/>
    </xf>
    <xf numFmtId="167" fontId="8" fillId="0" borderId="0" xfId="0" applyNumberFormat="1" applyFont="1" applyAlignment="1" applyProtection="1">
      <alignment horizontal="right" vertical="center" readingOrder="1"/>
      <protection locked="0"/>
    </xf>
    <xf numFmtId="165" fontId="8" fillId="0" borderId="0" xfId="0" applyNumberFormat="1" applyFont="1" applyFill="1" applyAlignment="1" applyProtection="1">
      <alignment horizontal="right" vertical="center"/>
      <protection locked="0"/>
    </xf>
    <xf numFmtId="0" fontId="1" fillId="0" borderId="0" xfId="2" applyNumberFormat="1" applyFont="1" applyAlignment="1" applyProtection="1">
      <protection locked="0"/>
    </xf>
    <xf numFmtId="0" fontId="1" fillId="0" borderId="0" xfId="0" applyNumberFormat="1" applyFont="1" applyAlignment="1" applyProtection="1">
      <protection locked="0"/>
    </xf>
    <xf numFmtId="0" fontId="7" fillId="0" borderId="0" xfId="0" applyFont="1" applyAlignment="1">
      <alignment horizontal="right" indent="1"/>
    </xf>
    <xf numFmtId="165" fontId="8" fillId="0" borderId="0" xfId="0" applyNumberFormat="1" applyFont="1" applyAlignment="1" applyProtection="1">
      <alignment horizontal="right" vertical="center" indent="1"/>
      <protection locked="0"/>
    </xf>
    <xf numFmtId="165" fontId="1" fillId="0" borderId="0" xfId="0" applyNumberFormat="1" applyFont="1" applyAlignment="1">
      <alignment horizontal="right" vertical="center" indent="1"/>
    </xf>
    <xf numFmtId="3" fontId="8" fillId="0" borderId="0" xfId="0" applyNumberFormat="1" applyFont="1" applyAlignment="1">
      <alignment horizontal="right" vertical="top" readingOrder="1"/>
    </xf>
    <xf numFmtId="0" fontId="5" fillId="0" borderId="0" xfId="0" applyFont="1" applyAlignment="1"/>
    <xf numFmtId="4" fontId="8" fillId="0" borderId="0" xfId="0" applyNumberFormat="1" applyFont="1" applyAlignment="1"/>
    <xf numFmtId="3" fontId="13" fillId="0" borderId="0" xfId="0" applyNumberFormat="1" applyFont="1" applyAlignment="1">
      <alignment horizontal="right" vertical="center" readingOrder="1"/>
    </xf>
    <xf numFmtId="4" fontId="1" fillId="3" borderId="0" xfId="1" applyNumberFormat="1" applyFont="1" applyFill="1" applyAlignment="1">
      <alignment horizontal="right" readingOrder="1"/>
    </xf>
    <xf numFmtId="49" fontId="8" fillId="0" borderId="0" xfId="0" applyNumberFormat="1" applyFont="1" applyAlignment="1">
      <alignment horizontal="left" readingOrder="1"/>
    </xf>
    <xf numFmtId="165" fontId="8" fillId="0" borderId="0" xfId="0" applyNumberFormat="1" applyFont="1" applyAlignment="1">
      <alignment horizontal="left" readingOrder="1"/>
    </xf>
    <xf numFmtId="165" fontId="8" fillId="0" borderId="0" xfId="1" applyNumberFormat="1" applyFont="1" applyAlignment="1">
      <alignment horizontal="left"/>
    </xf>
    <xf numFmtId="167" fontId="5" fillId="0" borderId="0" xfId="1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readingOrder="1"/>
    </xf>
    <xf numFmtId="167" fontId="5" fillId="0" borderId="0" xfId="1" applyNumberFormat="1" applyFont="1" applyAlignment="1">
      <alignment horizontal="right"/>
    </xf>
    <xf numFmtId="167" fontId="5" fillId="0" borderId="0" xfId="0" applyNumberFormat="1" applyFont="1" applyAlignment="1">
      <alignment horizontal="right" vertical="center" readingOrder="1"/>
    </xf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2" applyNumberFormat="1" applyFont="1" applyAlignment="1" applyProtection="1">
      <alignment horizontal="right"/>
      <protection locked="0"/>
    </xf>
    <xf numFmtId="0" fontId="1" fillId="0" borderId="0" xfId="2" applyNumberFormat="1" applyFont="1" applyAlignment="1" applyProtection="1">
      <alignment horizontal="right" readingOrder="1"/>
      <protection locked="0"/>
    </xf>
    <xf numFmtId="3" fontId="5" fillId="0" borderId="0" xfId="0" applyNumberFormat="1" applyFont="1" applyAlignment="1">
      <alignment horizontal="left" vertical="top" wrapText="1" indent="2"/>
    </xf>
    <xf numFmtId="49" fontId="5" fillId="0" borderId="0" xfId="0" applyNumberFormat="1" applyFont="1" applyAlignment="1">
      <alignment horizontal="left" vertical="top" wrapText="1"/>
    </xf>
    <xf numFmtId="165" fontId="5" fillId="0" borderId="0" xfId="0" applyNumberFormat="1" applyFont="1" applyAlignment="1">
      <alignment horizontal="left" vertical="top" wrapText="1"/>
    </xf>
    <xf numFmtId="0" fontId="16" fillId="0" borderId="0" xfId="0" applyFont="1"/>
    <xf numFmtId="49" fontId="8" fillId="0" borderId="0" xfId="0" applyNumberFormat="1" applyFont="1" applyAlignment="1">
      <alignment horizontal="left" vertical="center" indent="3"/>
    </xf>
    <xf numFmtId="49" fontId="8" fillId="0" borderId="0" xfId="0" applyNumberFormat="1" applyFont="1" applyAlignment="1">
      <alignment horizontal="left" vertical="center" wrapText="1" indent="3" readingOrder="1"/>
    </xf>
    <xf numFmtId="49" fontId="8" fillId="0" borderId="0" xfId="0" applyNumberFormat="1" applyFont="1" applyAlignment="1">
      <alignment horizontal="left" vertical="center" indent="3" readingOrder="1"/>
    </xf>
    <xf numFmtId="49" fontId="8" fillId="0" borderId="0" xfId="2" applyNumberFormat="1" applyFont="1" applyAlignment="1">
      <alignment horizontal="left" vertical="center" readingOrder="1"/>
    </xf>
    <xf numFmtId="49" fontId="8" fillId="0" borderId="0" xfId="0" applyNumberFormat="1" applyFont="1" applyAlignment="1">
      <alignment horizontal="left" vertical="center" wrapText="1" indent="6" readingOrder="1"/>
    </xf>
    <xf numFmtId="0" fontId="14" fillId="0" borderId="0" xfId="0" applyFont="1"/>
    <xf numFmtId="165" fontId="5" fillId="0" borderId="0" xfId="0" applyNumberFormat="1" applyFont="1" applyAlignment="1">
      <alignment horizontal="right" vertical="top" wrapText="1" indent="2"/>
    </xf>
    <xf numFmtId="0" fontId="5" fillId="0" borderId="0" xfId="0" applyFont="1" applyAlignment="1">
      <alignment horizontal="left" wrapText="1"/>
    </xf>
    <xf numFmtId="165" fontId="8" fillId="0" borderId="0" xfId="0" applyNumberFormat="1" applyFont="1" applyFill="1" applyAlignment="1" applyProtection="1">
      <alignment horizontal="right" vertical="center" readingOrder="1"/>
      <protection locked="0"/>
    </xf>
    <xf numFmtId="165" fontId="8" fillId="0" borderId="0" xfId="0" applyNumberFormat="1" applyFont="1" applyFill="1" applyAlignment="1" applyProtection="1">
      <alignment horizontal="right"/>
      <protection locked="0"/>
    </xf>
    <xf numFmtId="4" fontId="8" fillId="0" borderId="0" xfId="1" applyNumberFormat="1" applyFont="1" applyAlignment="1">
      <alignment horizontal="right" vertical="center"/>
    </xf>
    <xf numFmtId="4" fontId="8" fillId="0" borderId="0" xfId="1" applyNumberFormat="1" applyFont="1" applyAlignment="1">
      <alignment horizontal="right" vertical="center" readingOrder="1"/>
    </xf>
    <xf numFmtId="0" fontId="1" fillId="0" borderId="0" xfId="0" applyNumberFormat="1" applyFont="1" applyAlignment="1" applyProtection="1">
      <alignment horizontal="right" readingOrder="1"/>
      <protection locked="0"/>
    </xf>
    <xf numFmtId="167" fontId="8" fillId="0" borderId="0" xfId="0" applyNumberFormat="1" applyFont="1" applyFill="1" applyAlignment="1" applyProtection="1">
      <alignment horizontal="right" vertical="center"/>
      <protection locked="0"/>
    </xf>
    <xf numFmtId="49" fontId="8" fillId="0" borderId="0" xfId="0" applyNumberFormat="1" applyFont="1" applyAlignment="1">
      <alignment horizontal="left" vertical="center" wrapText="1" indent="1" readingOrder="1"/>
    </xf>
    <xf numFmtId="165" fontId="14" fillId="0" borderId="0" xfId="0" applyNumberFormat="1" applyFont="1" applyAlignment="1">
      <alignment horizontal="right" vertical="center" readingOrder="1"/>
    </xf>
    <xf numFmtId="165" fontId="13" fillId="0" borderId="0" xfId="0" applyNumberFormat="1" applyFont="1"/>
    <xf numFmtId="165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vertical="top" wrapText="1"/>
    </xf>
    <xf numFmtId="3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left" indent="1"/>
    </xf>
    <xf numFmtId="0" fontId="5" fillId="0" borderId="0" xfId="0" applyFont="1" applyAlignment="1">
      <alignment horizontal="left" vertical="top" wrapText="1" indent="1"/>
    </xf>
    <xf numFmtId="0" fontId="8" fillId="0" borderId="0" xfId="0" applyFont="1" applyAlignment="1" applyProtection="1">
      <alignment horizontal="right"/>
      <protection locked="0"/>
    </xf>
    <xf numFmtId="167" fontId="8" fillId="0" borderId="0" xfId="0" applyNumberFormat="1" applyFont="1" applyAlignment="1" applyProtection="1">
      <alignment horizontal="right"/>
      <protection locked="0"/>
    </xf>
    <xf numFmtId="49" fontId="8" fillId="0" borderId="0" xfId="0" applyNumberFormat="1" applyFont="1" applyAlignment="1">
      <alignment horizontal="left" vertical="center" wrapText="1" readingOrder="1"/>
    </xf>
    <xf numFmtId="165" fontId="8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3" fontId="8" fillId="0" borderId="0" xfId="0" applyNumberFormat="1" applyFont="1" applyAlignment="1">
      <alignment horizontal="left" vertical="center" wrapText="1" indent="1"/>
    </xf>
    <xf numFmtId="165" fontId="8" fillId="0" borderId="0" xfId="0" applyNumberFormat="1" applyFont="1" applyAlignment="1">
      <alignment horizontal="right" indent="2"/>
    </xf>
    <xf numFmtId="165" fontId="8" fillId="0" borderId="0" xfId="0" applyNumberFormat="1" applyFont="1" applyAlignment="1">
      <alignment horizontal="right" vertical="center" indent="2" readingOrder="1"/>
    </xf>
    <xf numFmtId="165" fontId="8" fillId="0" borderId="0" xfId="0" applyNumberFormat="1" applyFont="1" applyAlignment="1">
      <alignment horizontal="right" vertical="center" indent="2"/>
    </xf>
    <xf numFmtId="165" fontId="8" fillId="0" borderId="0" xfId="0" applyNumberFormat="1" applyFont="1" applyAlignment="1">
      <alignment vertical="center" readingOrder="1"/>
    </xf>
    <xf numFmtId="165" fontId="8" fillId="0" borderId="0" xfId="0" applyNumberFormat="1" applyFont="1" applyAlignment="1">
      <alignment horizontal="right" indent="2" readingOrder="1"/>
    </xf>
    <xf numFmtId="0" fontId="21" fillId="0" borderId="0" xfId="0" applyFont="1"/>
    <xf numFmtId="165" fontId="8" fillId="0" borderId="0" xfId="0" applyNumberFormat="1" applyFont="1" applyAlignment="1"/>
    <xf numFmtId="0" fontId="10" fillId="3" borderId="0" xfId="0" applyFont="1" applyFill="1" applyAlignment="1">
      <alignment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3" fontId="8" fillId="0" borderId="0" xfId="0" applyNumberFormat="1" applyFont="1" applyAlignment="1">
      <alignment horizontal="left" vertical="center" indent="2"/>
    </xf>
    <xf numFmtId="3" fontId="8" fillId="0" borderId="0" xfId="0" applyNumberFormat="1" applyFont="1" applyAlignment="1">
      <alignment horizontal="left" vertical="center" wrapText="1" indent="2"/>
    </xf>
    <xf numFmtId="0" fontId="5" fillId="0" borderId="0" xfId="0" applyFont="1" applyAlignment="1">
      <alignment horizontal="left" vertical="top" indent="2"/>
    </xf>
    <xf numFmtId="0" fontId="5" fillId="0" borderId="0" xfId="0" applyFont="1" applyBorder="1" applyAlignment="1">
      <alignment horizontal="left" wrapText="1"/>
    </xf>
    <xf numFmtId="0" fontId="5" fillId="0" borderId="0" xfId="0" applyFont="1"/>
    <xf numFmtId="0" fontId="8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25" fillId="0" borderId="0" xfId="4" applyFont="1" applyFill="1" applyAlignment="1">
      <alignment horizontal="center" vertical="center" textRotation="90" wrapText="1"/>
    </xf>
    <xf numFmtId="0" fontId="2" fillId="0" borderId="0" xfId="0" applyFont="1"/>
    <xf numFmtId="0" fontId="25" fillId="0" borderId="0" xfId="0" applyFont="1" applyFill="1" applyAlignment="1">
      <alignment horizontal="center" vertical="center" textRotation="90" wrapText="1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vertical="top" wrapText="1"/>
    </xf>
    <xf numFmtId="0" fontId="2" fillId="0" borderId="0" xfId="0" applyFont="1" applyAlignment="1"/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wrapText="1" readingOrder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right" wrapText="1" readingOrder="1"/>
    </xf>
    <xf numFmtId="0" fontId="2" fillId="0" borderId="0" xfId="0" applyFont="1" applyFill="1"/>
    <xf numFmtId="0" fontId="1" fillId="0" borderId="0" xfId="0" applyFont="1" applyBorder="1" applyAlignment="1">
      <alignment horizontal="left" vertical="top" wrapText="1"/>
    </xf>
    <xf numFmtId="0" fontId="2" fillId="0" borderId="0" xfId="0" applyFont="1" applyFill="1" applyBorder="1"/>
    <xf numFmtId="0" fontId="1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166" fontId="1" fillId="0" borderId="0" xfId="1" applyNumberFormat="1" applyFont="1" applyBorder="1" applyAlignment="1">
      <alignment horizontal="right"/>
    </xf>
    <xf numFmtId="0" fontId="8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readingOrder="1"/>
    </xf>
    <xf numFmtId="0" fontId="8" fillId="0" borderId="0" xfId="0" applyFont="1" applyAlignment="1">
      <alignment vertical="center" readingOrder="1"/>
    </xf>
    <xf numFmtId="0" fontId="2" fillId="0" borderId="0" xfId="0" applyFont="1" applyBorder="1"/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 vertical="center" wrapText="1"/>
    </xf>
    <xf numFmtId="166" fontId="1" fillId="0" borderId="0" xfId="1" applyNumberFormat="1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readingOrder="1"/>
    </xf>
    <xf numFmtId="0" fontId="1" fillId="0" borderId="0" xfId="0" applyFont="1" applyFill="1" applyAlignment="1">
      <alignment horizontal="center" vertical="center" textRotation="90" wrapText="1"/>
    </xf>
    <xf numFmtId="0" fontId="8" fillId="0" borderId="0" xfId="0" applyFont="1" applyFill="1" applyAlignment="1">
      <alignment horizontal="left" vertical="center" wrapText="1" readingOrder="1"/>
    </xf>
    <xf numFmtId="0" fontId="1" fillId="0" borderId="0" xfId="0" applyFont="1" applyBorder="1" applyAlignment="1">
      <alignment horizontal="right" readingOrder="1"/>
    </xf>
    <xf numFmtId="166" fontId="1" fillId="0" borderId="0" xfId="1" applyNumberFormat="1" applyFont="1" applyBorder="1" applyAlignment="1">
      <alignment horizontal="right" vertical="center" readingOrder="1"/>
    </xf>
    <xf numFmtId="0" fontId="1" fillId="0" borderId="0" xfId="0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0" fontId="8" fillId="0" borderId="0" xfId="0" applyFont="1" applyFill="1" applyAlignment="1">
      <alignment vertical="center" wrapText="1"/>
    </xf>
    <xf numFmtId="166" fontId="1" fillId="0" borderId="0" xfId="1" applyNumberFormat="1" applyFont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3" fontId="1" fillId="0" borderId="0" xfId="0" applyNumberFormat="1" applyFont="1" applyBorder="1" applyAlignment="1">
      <alignment horizontal="right" wrapText="1" readingOrder="1"/>
    </xf>
    <xf numFmtId="0" fontId="8" fillId="0" borderId="0" xfId="2" applyFont="1" applyAlignment="1">
      <alignment horizontal="left" vertical="center"/>
    </xf>
    <xf numFmtId="3" fontId="1" fillId="0" borderId="0" xfId="0" applyNumberFormat="1" applyFont="1" applyBorder="1" applyAlignment="1">
      <alignment horizontal="right" vertical="center"/>
    </xf>
    <xf numFmtId="0" fontId="8" fillId="0" borderId="0" xfId="0" applyFont="1" applyFill="1" applyAlignment="1">
      <alignment horizontal="left" vertical="center" wrapText="1" indent="2"/>
    </xf>
    <xf numFmtId="0" fontId="8" fillId="0" borderId="0" xfId="0" applyFont="1" applyFill="1" applyAlignment="1">
      <alignment horizontal="left" vertical="center"/>
    </xf>
    <xf numFmtId="3" fontId="8" fillId="0" borderId="0" xfId="0" applyNumberFormat="1" applyFont="1" applyFill="1" applyAlignment="1">
      <alignment horizontal="right"/>
    </xf>
    <xf numFmtId="3" fontId="8" fillId="0" borderId="0" xfId="0" applyNumberFormat="1" applyFont="1" applyFill="1"/>
    <xf numFmtId="3" fontId="1" fillId="0" borderId="0" xfId="0" applyNumberFormat="1" applyFont="1" applyBorder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5" fillId="0" borderId="0" xfId="0" applyFont="1" applyFill="1" applyAlignment="1">
      <alignment vertical="center" textRotation="90"/>
    </xf>
    <xf numFmtId="0" fontId="25" fillId="0" borderId="0" xfId="0" applyFont="1" applyAlignment="1">
      <alignment horizontal="right"/>
    </xf>
    <xf numFmtId="0" fontId="29" fillId="0" borderId="0" xfId="0" applyFont="1" applyAlignment="1">
      <alignment vertical="top" wrapText="1"/>
    </xf>
    <xf numFmtId="0" fontId="2" fillId="0" borderId="0" xfId="0" applyFont="1" applyAlignment="1">
      <alignment horizontal="right"/>
    </xf>
    <xf numFmtId="0" fontId="27" fillId="0" borderId="0" xfId="0" applyFont="1" applyAlignment="1">
      <alignment horizontal="right" vertical="center" readingOrder="1"/>
    </xf>
    <xf numFmtId="0" fontId="27" fillId="0" borderId="0" xfId="0" applyFont="1" applyAlignment="1">
      <alignment horizontal="center" vertical="center" readingOrder="1"/>
    </xf>
    <xf numFmtId="0" fontId="21" fillId="0" borderId="0" xfId="0" applyFont="1" applyAlignment="1">
      <alignment horizontal="right" vertical="center" readingOrder="1"/>
    </xf>
    <xf numFmtId="0" fontId="7" fillId="0" borderId="0" xfId="0" applyFont="1" applyAlignment="1">
      <alignment horizontal="right" vertical="center" readingOrder="1"/>
    </xf>
    <xf numFmtId="3" fontId="14" fillId="0" borderId="0" xfId="0" applyNumberFormat="1" applyFont="1" applyAlignment="1">
      <alignment horizontal="right" vertical="center" readingOrder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right"/>
    </xf>
    <xf numFmtId="165" fontId="14" fillId="0" borderId="0" xfId="0" applyNumberFormat="1" applyFont="1" applyAlignment="1">
      <alignment horizontal="center" vertical="center" readingOrder="1"/>
    </xf>
    <xf numFmtId="0" fontId="14" fillId="0" borderId="0" xfId="0" applyFont="1" applyAlignment="1">
      <alignment horizontal="center"/>
    </xf>
    <xf numFmtId="0" fontId="31" fillId="0" borderId="0" xfId="0" applyFont="1" applyAlignment="1">
      <alignment vertical="center"/>
    </xf>
    <xf numFmtId="49" fontId="14" fillId="0" borderId="0" xfId="0" applyNumberFormat="1" applyFont="1" applyAlignment="1">
      <alignment horizontal="left" vertical="center" readingOrder="1"/>
    </xf>
    <xf numFmtId="0" fontId="14" fillId="0" borderId="0" xfId="0" applyFont="1" applyAlignment="1">
      <alignment horizontal="left" indent="1"/>
    </xf>
    <xf numFmtId="0" fontId="1" fillId="0" borderId="0" xfId="0" applyFont="1" applyAlignment="1">
      <alignment horizontal="left" vertical="center" indent="2"/>
    </xf>
    <xf numFmtId="165" fontId="2" fillId="0" borderId="0" xfId="0" applyNumberFormat="1" applyFont="1"/>
    <xf numFmtId="0" fontId="14" fillId="0" borderId="0" xfId="0" applyFont="1" applyAlignment="1">
      <alignment horizontal="left" vertical="center" indent="1"/>
    </xf>
    <xf numFmtId="3" fontId="1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2"/>
    </xf>
    <xf numFmtId="0" fontId="21" fillId="0" borderId="0" xfId="0" applyFont="1" applyAlignment="1">
      <alignment horizontal="center" wrapText="1" readingOrder="1"/>
    </xf>
    <xf numFmtId="49" fontId="14" fillId="0" borderId="0" xfId="0" applyNumberFormat="1" applyFont="1" applyAlignment="1">
      <alignment horizontal="left" vertical="center" wrapText="1" readingOrder="1"/>
    </xf>
    <xf numFmtId="0" fontId="14" fillId="0" borderId="0" xfId="0" applyFont="1" applyAlignment="1">
      <alignment horizontal="left" vertical="center" indent="2"/>
    </xf>
    <xf numFmtId="0" fontId="3" fillId="0" borderId="0" xfId="0" applyFont="1" applyAlignment="1">
      <alignment horizontal="right" wrapText="1" indent="1" readingOrder="1"/>
    </xf>
    <xf numFmtId="49" fontId="32" fillId="0" borderId="0" xfId="0" applyNumberFormat="1" applyFont="1" applyAlignment="1">
      <alignment horizontal="left" vertical="center" wrapText="1" readingOrder="1"/>
    </xf>
    <xf numFmtId="0" fontId="1" fillId="0" borderId="0" xfId="0" applyFont="1" applyAlignment="1">
      <alignment horizontal="right" wrapText="1" indent="1" readingOrder="1"/>
    </xf>
    <xf numFmtId="0" fontId="2" fillId="0" borderId="0" xfId="0" applyFont="1" applyAlignment="1">
      <alignment horizontal="center" vertical="center"/>
    </xf>
    <xf numFmtId="0" fontId="25" fillId="0" borderId="0" xfId="0" applyFont="1" applyBorder="1" applyAlignment="1"/>
    <xf numFmtId="0" fontId="25" fillId="0" borderId="0" xfId="0" applyFont="1" applyAlignment="1"/>
    <xf numFmtId="0" fontId="27" fillId="0" borderId="0" xfId="0" applyFont="1" applyAlignment="1">
      <alignment horizontal="right" vertical="center" indent="1" readingOrder="1"/>
    </xf>
    <xf numFmtId="0" fontId="14" fillId="0" borderId="0" xfId="0" applyFont="1" applyAlignment="1">
      <alignment vertical="center" wrapText="1"/>
    </xf>
    <xf numFmtId="0" fontId="2" fillId="0" borderId="0" xfId="0" applyFont="1" applyAlignment="1">
      <alignment horizontal="right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 readingOrder="1"/>
    </xf>
    <xf numFmtId="0" fontId="1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1" fillId="0" borderId="0" xfId="0" applyFont="1" applyFill="1" applyAlignment="1">
      <alignment horizontal="center" vertical="center" textRotation="90" wrapText="1"/>
    </xf>
    <xf numFmtId="0" fontId="14" fillId="0" borderId="0" xfId="0" applyFont="1" applyAlignment="1">
      <alignment horizontal="left" vertical="center" wrapText="1" readingOrder="1"/>
    </xf>
    <xf numFmtId="0" fontId="14" fillId="0" borderId="0" xfId="0" applyFont="1" applyAlignment="1">
      <alignment horizontal="left" vertical="center" wrapText="1" indent="2" readingOrder="1"/>
    </xf>
    <xf numFmtId="0" fontId="14" fillId="0" borderId="0" xfId="0" applyFont="1" applyAlignment="1" applyProtection="1">
      <alignment horizontal="left" vertical="center" indent="2"/>
      <protection locked="0"/>
    </xf>
    <xf numFmtId="0" fontId="21" fillId="0" borderId="0" xfId="0" applyFont="1" applyFill="1" applyAlignment="1">
      <alignment horizontal="center" textRotation="90" wrapText="1"/>
    </xf>
    <xf numFmtId="0" fontId="2" fillId="0" borderId="0" xfId="0" applyFont="1" applyAlignment="1">
      <alignment horizontal="right" vertical="top"/>
    </xf>
    <xf numFmtId="0" fontId="32" fillId="0" borderId="0" xfId="0" applyFont="1" applyAlignment="1">
      <alignment horizontal="left"/>
    </xf>
    <xf numFmtId="165" fontId="8" fillId="0" borderId="0" xfId="0" applyNumberFormat="1" applyFont="1" applyAlignment="1" applyProtection="1">
      <alignment horizontal="right" wrapText="1" readingOrder="1"/>
    </xf>
    <xf numFmtId="165" fontId="1" fillId="0" borderId="0" xfId="0" applyNumberFormat="1" applyFont="1" applyAlignment="1" applyProtection="1">
      <alignment horizontal="right" wrapText="1" readingOrder="1"/>
    </xf>
    <xf numFmtId="0" fontId="1" fillId="0" borderId="0" xfId="0" applyFont="1" applyAlignment="1">
      <alignment horizontal="left" wrapText="1" readingOrder="1"/>
    </xf>
    <xf numFmtId="165" fontId="1" fillId="0" borderId="0" xfId="0" applyNumberFormat="1" applyFont="1" applyAlignment="1" applyProtection="1">
      <alignment horizontal="right" readingOrder="1"/>
    </xf>
    <xf numFmtId="4" fontId="1" fillId="0" borderId="0" xfId="1" applyNumberFormat="1" applyFont="1" applyAlignment="1">
      <alignment horizontal="right" readingOrder="1"/>
    </xf>
    <xf numFmtId="0" fontId="25" fillId="0" borderId="0" xfId="0" applyFont="1" applyAlignment="1">
      <alignment horizontal="left"/>
    </xf>
    <xf numFmtId="3" fontId="33" fillId="0" borderId="0" xfId="0" applyNumberFormat="1" applyFont="1" applyAlignment="1">
      <alignment horizontal="right" vertical="center" wrapText="1" readingOrder="1"/>
    </xf>
    <xf numFmtId="3" fontId="33" fillId="0" borderId="0" xfId="0" applyNumberFormat="1" applyFont="1" applyAlignment="1">
      <alignment horizontal="right" vertical="center" readingOrder="1"/>
    </xf>
    <xf numFmtId="3" fontId="34" fillId="0" borderId="0" xfId="0" applyNumberFormat="1" applyFont="1" applyAlignment="1">
      <alignment horizontal="right" vertical="center"/>
    </xf>
    <xf numFmtId="3" fontId="31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3" fillId="0" borderId="0" xfId="0" applyFont="1" applyAlignment="1">
      <alignment horizontal="right" vertical="center" wrapText="1" readingOrder="1"/>
    </xf>
    <xf numFmtId="0" fontId="33" fillId="0" borderId="0" xfId="0" applyFont="1" applyAlignment="1">
      <alignment horizontal="right" vertical="center" readingOrder="1"/>
    </xf>
    <xf numFmtId="0" fontId="34" fillId="0" borderId="0" xfId="0" applyFont="1" applyAlignment="1">
      <alignment vertical="center"/>
    </xf>
    <xf numFmtId="0" fontId="33" fillId="0" borderId="0" xfId="0" applyFont="1" applyAlignment="1">
      <alignment horizontal="right" wrapText="1" readingOrder="1"/>
    </xf>
    <xf numFmtId="0" fontId="33" fillId="0" borderId="0" xfId="0" applyFont="1" applyAlignment="1">
      <alignment horizontal="right" readingOrder="1"/>
    </xf>
    <xf numFmtId="0" fontId="2" fillId="0" borderId="0" xfId="0" applyFont="1" applyAlignment="1">
      <alignment readingOrder="1"/>
    </xf>
    <xf numFmtId="0" fontId="34" fillId="0" borderId="0" xfId="0" applyFont="1" applyAlignment="1">
      <alignment readingOrder="1"/>
    </xf>
    <xf numFmtId="3" fontId="31" fillId="0" borderId="0" xfId="0" applyNumberFormat="1" applyFont="1" applyAlignment="1">
      <alignment horizontal="right" vertical="center" readingOrder="1"/>
    </xf>
    <xf numFmtId="3" fontId="2" fillId="0" borderId="0" xfId="0" applyNumberFormat="1" applyFont="1" applyAlignment="1">
      <alignment horizontal="right" vertical="center" readingOrder="1"/>
    </xf>
    <xf numFmtId="0" fontId="27" fillId="0" borderId="0" xfId="0" applyFont="1" applyAlignment="1">
      <alignment vertical="center"/>
    </xf>
    <xf numFmtId="3" fontId="32" fillId="0" borderId="0" xfId="0" applyNumberFormat="1" applyFont="1" applyAlignment="1">
      <alignment horizontal="right" vertical="center" wrapText="1" readingOrder="1"/>
    </xf>
    <xf numFmtId="3" fontId="32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left" wrapText="1" readingOrder="1"/>
    </xf>
    <xf numFmtId="0" fontId="14" fillId="0" borderId="0" xfId="0" applyFont="1" applyAlignment="1">
      <alignment horizontal="left" indent="2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readingOrder="1"/>
    </xf>
    <xf numFmtId="167" fontId="2" fillId="0" borderId="0" xfId="0" applyNumberFormat="1" applyFont="1"/>
    <xf numFmtId="0" fontId="2" fillId="0" borderId="0" xfId="0" applyFont="1" applyProtection="1">
      <protection locked="0"/>
    </xf>
    <xf numFmtId="167" fontId="2" fillId="0" borderId="0" xfId="0" applyNumberFormat="1" applyFont="1" applyFill="1"/>
    <xf numFmtId="0" fontId="27" fillId="0" borderId="0" xfId="0" applyFont="1" applyAlignment="1">
      <alignment horizontal="right" wrapText="1" readingOrder="1"/>
    </xf>
    <xf numFmtId="166" fontId="1" fillId="0" borderId="0" xfId="1" applyNumberFormat="1" applyFont="1" applyBorder="1" applyAlignment="1">
      <alignment horizontal="left" vertical="center" indent="2"/>
    </xf>
    <xf numFmtId="0" fontId="2" fillId="0" borderId="0" xfId="0" applyFont="1" applyBorder="1" applyAlignment="1">
      <alignment horizontal="left" vertical="center" indent="2"/>
    </xf>
    <xf numFmtId="166" fontId="1" fillId="0" borderId="0" xfId="1" applyNumberFormat="1" applyFont="1" applyBorder="1" applyAlignment="1">
      <alignment horizontal="left" vertical="center" indent="2" readingOrder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 vertical="center"/>
    </xf>
    <xf numFmtId="167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/>
    </xf>
    <xf numFmtId="0" fontId="2" fillId="3" borderId="0" xfId="0" applyFont="1" applyFill="1" applyAlignment="1">
      <alignment vertical="center"/>
    </xf>
    <xf numFmtId="167" fontId="2" fillId="0" borderId="0" xfId="0" applyNumberFormat="1" applyFont="1" applyAlignment="1">
      <alignment horizontal="left"/>
    </xf>
    <xf numFmtId="0" fontId="27" fillId="0" borderId="0" xfId="0" applyFont="1" applyAlignment="1">
      <alignment horizontal="center" wrapText="1" readingOrder="1"/>
    </xf>
    <xf numFmtId="0" fontId="35" fillId="0" borderId="0" xfId="0" applyFont="1" applyAlignment="1">
      <alignment horizontal="center" readingOrder="1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 wrapText="1" readingOrder="1"/>
    </xf>
    <xf numFmtId="0" fontId="7" fillId="0" borderId="0" xfId="0" applyFont="1" applyAlignment="1">
      <alignment horizontal="center" readingOrder="1"/>
    </xf>
    <xf numFmtId="0" fontId="16" fillId="0" borderId="0" xfId="0" applyFont="1" applyAlignment="1">
      <alignment horizontal="right" vertical="center" readingOrder="1"/>
    </xf>
    <xf numFmtId="0" fontId="14" fillId="0" borderId="0" xfId="0" applyFont="1" applyAlignment="1">
      <alignment horizontal="left" vertical="center" indent="2" readingOrder="1"/>
    </xf>
    <xf numFmtId="3" fontId="2" fillId="0" borderId="0" xfId="0" applyNumberFormat="1" applyFont="1" applyAlignment="1">
      <alignment vertical="center" readingOrder="1"/>
    </xf>
    <xf numFmtId="0" fontId="2" fillId="0" borderId="0" xfId="0" applyFont="1" applyAlignment="1">
      <alignment horizontal="left" vertical="center" indent="2" readingOrder="1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/>
    <xf numFmtId="0" fontId="25" fillId="0" borderId="0" xfId="0" applyFont="1" applyAlignment="1">
      <alignment horizontal="right" indent="2"/>
    </xf>
    <xf numFmtId="0" fontId="21" fillId="0" borderId="0" xfId="0" applyFont="1" applyFill="1" applyAlignment="1">
      <alignment horizontal="center" wrapText="1" readingOrder="1"/>
    </xf>
    <xf numFmtId="0" fontId="36" fillId="0" borderId="0" xfId="0" applyFont="1" applyAlignment="1">
      <alignment horizontal="left" wrapText="1" indent="2" readingOrder="1"/>
    </xf>
    <xf numFmtId="0" fontId="32" fillId="0" borderId="0" xfId="0" applyFont="1" applyAlignment="1">
      <alignment readingOrder="1"/>
    </xf>
    <xf numFmtId="49" fontId="2" fillId="0" borderId="0" xfId="0" applyNumberFormat="1" applyFont="1"/>
    <xf numFmtId="0" fontId="25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5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top"/>
    </xf>
    <xf numFmtId="0" fontId="8" fillId="0" borderId="0" xfId="0" applyFont="1" applyFill="1" applyAlignment="1">
      <alignment horizontal="left" vertical="center" indent="2"/>
    </xf>
    <xf numFmtId="0" fontId="25" fillId="2" borderId="1" xfId="0" applyFont="1" applyFill="1" applyBorder="1" applyAlignment="1">
      <alignment horizontal="center" vertical="center" textRotation="90" wrapText="1"/>
    </xf>
    <xf numFmtId="0" fontId="24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Alignment="1"/>
    <xf numFmtId="0" fontId="26" fillId="0" borderId="0" xfId="0" applyFont="1" applyBorder="1" applyAlignment="1"/>
    <xf numFmtId="165" fontId="5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25" fillId="2" borderId="0" xfId="0" applyFont="1" applyFill="1" applyBorder="1" applyAlignment="1">
      <alignment horizontal="center" vertical="center" textRotation="90" wrapText="1"/>
    </xf>
    <xf numFmtId="167" fontId="5" fillId="0" borderId="0" xfId="0" applyNumberFormat="1" applyFont="1"/>
    <xf numFmtId="165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left" vertical="center" readingOrder="1"/>
    </xf>
    <xf numFmtId="3" fontId="5" fillId="0" borderId="0" xfId="0" applyNumberFormat="1" applyFont="1" applyAlignment="1">
      <alignment horizontal="right" vertical="center" wrapText="1" readingOrder="1"/>
    </xf>
    <xf numFmtId="49" fontId="5" fillId="0" borderId="0" xfId="0" applyNumberFormat="1" applyFont="1" applyAlignment="1">
      <alignment horizontal="left" vertical="center" wrapText="1" indent="2" readingOrder="1"/>
    </xf>
    <xf numFmtId="49" fontId="5" fillId="0" borderId="0" xfId="2" applyNumberFormat="1" applyFont="1" applyAlignment="1">
      <alignment horizontal="left" vertical="center" indent="2" readingOrder="1"/>
    </xf>
    <xf numFmtId="49" fontId="5" fillId="0" borderId="0" xfId="0" applyNumberFormat="1" applyFont="1" applyAlignment="1">
      <alignment horizontal="left" vertical="center" indent="2" readingOrder="1"/>
    </xf>
    <xf numFmtId="165" fontId="5" fillId="0" borderId="0" xfId="0" applyNumberFormat="1" applyFont="1" applyFill="1"/>
    <xf numFmtId="0" fontId="5" fillId="0" borderId="0" xfId="0" applyFont="1" applyFill="1"/>
    <xf numFmtId="0" fontId="5" fillId="0" borderId="0" xfId="0" applyFont="1" applyAlignment="1" applyProtection="1">
      <alignment horizontal="right"/>
      <protection locked="0"/>
    </xf>
    <xf numFmtId="167" fontId="5" fillId="0" borderId="0" xfId="0" applyNumberFormat="1" applyFont="1" applyAlignment="1" applyProtection="1">
      <alignment horizontal="right"/>
      <protection locked="0"/>
    </xf>
    <xf numFmtId="49" fontId="5" fillId="0" borderId="0" xfId="0" applyNumberFormat="1" applyFont="1" applyAlignment="1">
      <alignment horizontal="left"/>
    </xf>
    <xf numFmtId="49" fontId="5" fillId="0" borderId="0" xfId="2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5" fillId="0" borderId="0" xfId="2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2"/>
    </xf>
    <xf numFmtId="166" fontId="5" fillId="0" borderId="0" xfId="1" applyNumberFormat="1" applyFont="1" applyBorder="1" applyAlignment="1">
      <alignment horizontal="left" vertical="center" indent="2"/>
    </xf>
    <xf numFmtId="3" fontId="5" fillId="0" borderId="0" xfId="0" applyNumberFormat="1" applyFont="1" applyAlignment="1">
      <alignment horizontal="left" vertical="center" indent="2"/>
    </xf>
    <xf numFmtId="0" fontId="12" fillId="0" borderId="0" xfId="0" applyFont="1" applyBorder="1" applyAlignment="1">
      <alignment horizontal="left" vertical="center" indent="2"/>
    </xf>
    <xf numFmtId="166" fontId="5" fillId="0" borderId="0" xfId="1" applyNumberFormat="1" applyFont="1" applyBorder="1" applyAlignment="1">
      <alignment horizontal="left" vertical="center" indent="2" readingOrder="1"/>
    </xf>
    <xf numFmtId="0" fontId="12" fillId="0" borderId="0" xfId="0" applyFont="1" applyProtection="1">
      <protection locked="0"/>
    </xf>
    <xf numFmtId="0" fontId="5" fillId="0" borderId="0" xfId="2" applyNumberFormat="1" applyFont="1" applyAlignment="1" applyProtection="1">
      <alignment horizontal="right" readingOrder="1"/>
      <protection locked="0"/>
    </xf>
    <xf numFmtId="167" fontId="5" fillId="0" borderId="0" xfId="0" applyNumberFormat="1" applyFont="1" applyAlignment="1" applyProtection="1">
      <alignment horizontal="right" vertical="center"/>
      <protection locked="0"/>
    </xf>
    <xf numFmtId="167" fontId="12" fillId="0" borderId="0" xfId="0" applyNumberFormat="1" applyFont="1"/>
    <xf numFmtId="0" fontId="5" fillId="0" borderId="0" xfId="2" applyNumberFormat="1" applyFont="1" applyAlignment="1" applyProtection="1">
      <alignment horizontal="right"/>
      <protection locked="0"/>
    </xf>
    <xf numFmtId="0" fontId="5" fillId="0" borderId="0" xfId="2" applyNumberFormat="1" applyFont="1" applyAlignment="1" applyProtection="1">
      <protection locked="0"/>
    </xf>
    <xf numFmtId="0" fontId="5" fillId="0" borderId="0" xfId="0" applyNumberFormat="1" applyFont="1" applyAlignment="1" applyProtection="1">
      <protection locked="0"/>
    </xf>
    <xf numFmtId="0" fontId="5" fillId="0" borderId="0" xfId="0" applyNumberFormat="1" applyFont="1" applyAlignment="1" applyProtection="1">
      <alignment horizontal="right" readingOrder="1"/>
      <protection locked="0"/>
    </xf>
    <xf numFmtId="0" fontId="0" fillId="0" borderId="0" xfId="0" applyFont="1"/>
    <xf numFmtId="49" fontId="5" fillId="0" borderId="0" xfId="0" applyNumberFormat="1" applyFont="1" applyAlignment="1">
      <alignment horizontal="left" wrapText="1" readingOrder="1"/>
    </xf>
    <xf numFmtId="4" fontId="5" fillId="3" borderId="0" xfId="1" applyNumberFormat="1" applyFont="1" applyFill="1" applyAlignment="1">
      <alignment horizontal="right" readingOrder="1"/>
    </xf>
    <xf numFmtId="165" fontId="5" fillId="0" borderId="0" xfId="1" applyNumberFormat="1" applyFont="1" applyAlignment="1">
      <alignment horizontal="right" vertical="center"/>
    </xf>
    <xf numFmtId="165" fontId="5" fillId="0" borderId="0" xfId="0" applyNumberFormat="1" applyFont="1" applyAlignment="1">
      <alignment horizontal="left" readingOrder="1"/>
    </xf>
    <xf numFmtId="165" fontId="5" fillId="0" borderId="0" xfId="1" applyNumberFormat="1" applyFont="1" applyAlignment="1">
      <alignment horizontal="left"/>
    </xf>
    <xf numFmtId="49" fontId="5" fillId="0" borderId="0" xfId="0" applyNumberFormat="1" applyFont="1" applyAlignment="1">
      <alignment horizontal="left" readingOrder="1"/>
    </xf>
    <xf numFmtId="0" fontId="24" fillId="0" borderId="0" xfId="0" applyFont="1" applyFill="1" applyBorder="1" applyAlignment="1">
      <alignment horizontal="left" vertical="top" indent="2"/>
    </xf>
    <xf numFmtId="0" fontId="5" fillId="0" borderId="0" xfId="0" applyFont="1" applyAlignment="1">
      <alignment horizontal="left"/>
    </xf>
    <xf numFmtId="0" fontId="24" fillId="0" borderId="0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5" fillId="0" borderId="0" xfId="0" applyFont="1" applyAlignment="1"/>
    <xf numFmtId="0" fontId="24" fillId="0" borderId="0" xfId="0" applyFont="1" applyFill="1" applyBorder="1" applyAlignment="1">
      <alignment vertical="top"/>
    </xf>
    <xf numFmtId="0" fontId="5" fillId="0" borderId="0" xfId="2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5" fillId="0" borderId="2" xfId="0" applyFont="1" applyBorder="1" applyAlignment="1">
      <alignment horizontal="left"/>
    </xf>
    <xf numFmtId="0" fontId="7" fillId="0" borderId="0" xfId="0" applyFont="1" applyAlignment="1">
      <alignment horizontal="center"/>
    </xf>
    <xf numFmtId="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top" wrapText="1"/>
    </xf>
    <xf numFmtId="49" fontId="21" fillId="0" borderId="0" xfId="0" applyNumberFormat="1" applyFont="1" applyAlignment="1">
      <alignment horizontal="center" wrapText="1" readingOrder="1"/>
    </xf>
    <xf numFmtId="0" fontId="8" fillId="0" borderId="0" xfId="0" applyFont="1" applyAlignment="1">
      <alignment horizontal="right"/>
    </xf>
    <xf numFmtId="0" fontId="25" fillId="0" borderId="0" xfId="0" applyFont="1" applyBorder="1" applyAlignment="1">
      <alignment horizontal="left"/>
    </xf>
    <xf numFmtId="165" fontId="5" fillId="0" borderId="0" xfId="0" applyNumberFormat="1" applyFont="1" applyAlignment="1">
      <alignment horizontal="left" vertical="top" wrapText="1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7" fillId="0" borderId="0" xfId="0" applyFont="1" applyAlignment="1">
      <alignment horizontal="center" vertical="center" readingOrder="1"/>
    </xf>
    <xf numFmtId="0" fontId="24" fillId="0" borderId="0" xfId="0" applyFont="1" applyFill="1" applyBorder="1" applyAlignment="1">
      <alignment horizontal="right" vertical="top" indent="2"/>
    </xf>
    <xf numFmtId="3" fontId="8" fillId="0" borderId="0" xfId="0" applyNumberFormat="1" applyFont="1" applyAlignment="1">
      <alignment horizontal="left" vertical="center" indent="2"/>
    </xf>
    <xf numFmtId="3" fontId="8" fillId="0" borderId="0" xfId="0" applyNumberFormat="1" applyFont="1" applyAlignment="1">
      <alignment horizontal="left" vertical="center" wrapText="1" indent="2"/>
    </xf>
    <xf numFmtId="0" fontId="5" fillId="0" borderId="0" xfId="0" applyFont="1" applyAlignment="1">
      <alignment horizontal="left" vertical="top" indent="2"/>
    </xf>
    <xf numFmtId="0" fontId="14" fillId="0" borderId="0" xfId="0" applyFont="1" applyAlignment="1">
      <alignment horizontal="left" vertical="center"/>
    </xf>
    <xf numFmtId="0" fontId="5" fillId="0" borderId="0" xfId="0" applyFont="1"/>
    <xf numFmtId="0" fontId="8" fillId="0" borderId="0" xfId="0" applyFont="1" applyAlignment="1">
      <alignment horizontal="left" vertical="center" indent="2"/>
    </xf>
    <xf numFmtId="3" fontId="8" fillId="0" borderId="0" xfId="0" applyNumberFormat="1" applyFont="1" applyFill="1" applyAlignment="1">
      <alignment horizontal="left" vertical="center" wrapText="1" indent="2"/>
    </xf>
    <xf numFmtId="165" fontId="5" fillId="0" borderId="0" xfId="0" applyNumberFormat="1" applyFont="1" applyAlignment="1" applyProtection="1">
      <alignment horizontal="right" wrapText="1" readingOrder="1"/>
    </xf>
    <xf numFmtId="165" fontId="5" fillId="0" borderId="0" xfId="0" applyNumberFormat="1" applyFont="1" applyAlignment="1" applyProtection="1">
      <alignment horizontal="right" vertical="top" readingOrder="1"/>
    </xf>
    <xf numFmtId="0" fontId="8" fillId="0" borderId="0" xfId="0" applyFont="1" applyAlignment="1">
      <alignment horizontal="left" vertical="center" wrapText="1" indent="1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horizontal="center"/>
    </xf>
    <xf numFmtId="0" fontId="26" fillId="0" borderId="2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3" fontId="5" fillId="0" borderId="0" xfId="0" applyNumberFormat="1" applyFont="1" applyAlignment="1">
      <alignment horizontal="left" vertical="center" wrapText="1" indent="2"/>
    </xf>
    <xf numFmtId="3" fontId="5" fillId="0" borderId="0" xfId="0" applyNumberFormat="1" applyFont="1" applyAlignment="1">
      <alignment horizontal="left" vertical="center" indent="2"/>
    </xf>
  </cellXfs>
  <cellStyles count="6">
    <cellStyle name="Čiarka" xfId="1" builtinId="3"/>
    <cellStyle name="Neutrálna" xfId="4" builtinId="28"/>
    <cellStyle name="Normal" xfId="5"/>
    <cellStyle name="Normálne" xfId="0" builtinId="0"/>
    <cellStyle name="normální 2" xfId="3"/>
    <cellStyle name="normální_H1_01" xfId="2"/>
  </cellStyles>
  <dxfs count="0"/>
  <tableStyles count="0" defaultTableStyle="TableStyleMedium9" defaultPivotStyle="PivotStyleLight16"/>
  <colors>
    <mruColors>
      <color rgb="FFA7EDEB"/>
      <color rgb="FF7EE2E2"/>
      <color rgb="FF88E3E8"/>
      <color rgb="FFF382F6"/>
      <color rgb="FFFA6378"/>
      <color rgb="FFB07BD7"/>
      <color rgb="FF27BFC7"/>
      <color rgb="FFEF5BF3"/>
      <color rgb="FF7030A0"/>
      <color rgb="FFCA0F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Tahoma" pitchFamily="34" charset="0"/>
                <a:cs typeface="Tahoma" pitchFamily="34" charset="0"/>
              </a:defRPr>
            </a:pPr>
            <a:r>
              <a:rPr lang="cs-CZ" sz="900">
                <a:latin typeface="Tahoma" pitchFamily="34" charset="0"/>
                <a:cs typeface="Tahoma" pitchFamily="34" charset="0"/>
              </a:rPr>
              <a:t>Miera nezamestnanosti</a:t>
            </a:r>
          </a:p>
          <a:p>
            <a:pPr>
              <a:defRPr sz="900">
                <a:latin typeface="Tahoma" pitchFamily="34" charset="0"/>
                <a:cs typeface="Tahoma" pitchFamily="34" charset="0"/>
              </a:defRPr>
            </a:pPr>
            <a:r>
              <a:rPr lang="cs-CZ" sz="900">
                <a:latin typeface="Tahoma" pitchFamily="34" charset="0"/>
                <a:cs typeface="Tahoma" pitchFamily="34" charset="0"/>
              </a:rPr>
              <a:t>Unemployment rate</a:t>
            </a:r>
          </a:p>
        </c:rich>
      </c:tx>
      <c:layout>
        <c:manualLayout>
          <c:xMode val="edge"/>
          <c:yMode val="edge"/>
          <c:x val="0.27290153246973159"/>
          <c:y val="2.29685803837627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33536615587212"/>
          <c:y val="0.16735423255464149"/>
          <c:w val="0.85808526668370455"/>
          <c:h val="0.666992742116816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Grafy!$J$6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88E3E8"/>
            </a:solidFill>
            <a:scene3d>
              <a:camera prst="orthographicFront"/>
              <a:lightRig rig="threePt" dir="t"/>
            </a:scene3d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88E3E8"/>
              </a:solidFill>
              <a:scene3d>
                <a:camera prst="orthographicFront"/>
                <a:lightRig rig="threePt" dir="t"/>
              </a:scene3d>
              <a:sp3d/>
            </c:spPr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0">
                    <a:latin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Grafy!$L$5:$U$5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Grafy!$L$6:$U$6</c:f>
              <c:numCache>
                <c:formatCode>#\ ##0.0</c:formatCode>
                <c:ptCount val="10"/>
                <c:pt idx="0">
                  <c:v>14.6</c:v>
                </c:pt>
                <c:pt idx="1">
                  <c:v>13.6</c:v>
                </c:pt>
                <c:pt idx="2">
                  <c:v>14.5</c:v>
                </c:pt>
                <c:pt idx="3">
                  <c:v>14.5</c:v>
                </c:pt>
                <c:pt idx="4">
                  <c:v>13.6</c:v>
                </c:pt>
                <c:pt idx="5">
                  <c:v>12.9</c:v>
                </c:pt>
                <c:pt idx="6">
                  <c:v>10.7</c:v>
                </c:pt>
                <c:pt idx="7">
                  <c:v>8.4</c:v>
                </c:pt>
                <c:pt idx="8">
                  <c:v>7</c:v>
                </c:pt>
                <c:pt idx="9">
                  <c:v>6</c:v>
                </c:pt>
              </c:numCache>
            </c:numRef>
          </c:val>
        </c:ser>
        <c:ser>
          <c:idx val="1"/>
          <c:order val="1"/>
          <c:tx>
            <c:strRef>
              <c:f>Grafy!$J$7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1.8966117975059059E-17"/>
                  <c:y val="0.1284959890734114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432459110267847E-3"/>
                  <c:y val="0.141818560700586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 vert="horz" anchor="ctr" anchorCtr="0"/>
                <a:lstStyle/>
                <a:p>
                  <a:pPr algn="l">
                    <a:defRPr sz="700" b="0">
                      <a:solidFill>
                        <a:schemeClr val="bg1"/>
                      </a:solidFill>
                      <a:latin typeface="Tahoma" pitchFamily="34" charset="0"/>
                      <a:cs typeface="Tahoma" pitchFamily="34" charset="0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9.51896155447926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.1218347143676876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0.1118428023091020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0.1005589727154902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 anchor="ctr"/>
              <a:lstStyle/>
              <a:p>
                <a:pPr>
                  <a:defRPr sz="700" b="0">
                    <a:solidFill>
                      <a:schemeClr val="bg1"/>
                    </a:solidFill>
                    <a:latin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Grafy!$L$5:$U$5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Grafy!$L$7:$U$7</c:f>
              <c:numCache>
                <c:formatCode>#\ ##0.0</c:formatCode>
                <c:ptCount val="10"/>
                <c:pt idx="0">
                  <c:v>14.2</c:v>
                </c:pt>
                <c:pt idx="1">
                  <c:v>13.6</c:v>
                </c:pt>
                <c:pt idx="2">
                  <c:v>13.5</c:v>
                </c:pt>
                <c:pt idx="3">
                  <c:v>14</c:v>
                </c:pt>
                <c:pt idx="4">
                  <c:v>12.9</c:v>
                </c:pt>
                <c:pt idx="5">
                  <c:v>10.3</c:v>
                </c:pt>
                <c:pt idx="6">
                  <c:v>8.8000000000000007</c:v>
                </c:pt>
                <c:pt idx="7">
                  <c:v>7.9</c:v>
                </c:pt>
                <c:pt idx="8">
                  <c:v>6.2</c:v>
                </c:pt>
                <c:pt idx="9">
                  <c:v>5.6</c:v>
                </c:pt>
              </c:numCache>
            </c:numRef>
          </c:val>
        </c:ser>
        <c:ser>
          <c:idx val="2"/>
          <c:order val="2"/>
          <c:tx>
            <c:strRef>
              <c:f>Grafy!$J$8</c:f>
              <c:strCache>
                <c:ptCount val="1"/>
                <c:pt idx="0">
                  <c:v>spolu / Total</c:v>
                </c:pt>
              </c:strCache>
            </c:strRef>
          </c:tx>
          <c:spPr>
            <a:solidFill>
              <a:srgbClr val="7030A0"/>
            </a:solidFill>
            <a:scene3d>
              <a:camera prst="orthographicFront"/>
              <a:lightRig rig="threePt" dir="t"/>
            </a:scene3d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00" b="0" baseline="0">
                    <a:solidFill>
                      <a:schemeClr val="bg1"/>
                    </a:solidFill>
                    <a:latin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Grafy!$L$5:$U$5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Grafy!$L$8:$U$8</c:f>
              <c:numCache>
                <c:formatCode>#\ ##0.0</c:formatCode>
                <c:ptCount val="10"/>
                <c:pt idx="0">
                  <c:v>14.4</c:v>
                </c:pt>
                <c:pt idx="1">
                  <c:v>13.6</c:v>
                </c:pt>
                <c:pt idx="2">
                  <c:v>14</c:v>
                </c:pt>
                <c:pt idx="3">
                  <c:v>14.2</c:v>
                </c:pt>
                <c:pt idx="4">
                  <c:v>13.2</c:v>
                </c:pt>
                <c:pt idx="5">
                  <c:v>11.5</c:v>
                </c:pt>
                <c:pt idx="6">
                  <c:v>9.6999999999999993</c:v>
                </c:pt>
                <c:pt idx="7">
                  <c:v>8.1</c:v>
                </c:pt>
                <c:pt idx="8">
                  <c:v>6.6</c:v>
                </c:pt>
                <c:pt idx="9">
                  <c:v>5.8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axId val="271569840"/>
        <c:axId val="271570400"/>
      </c:barChart>
      <c:catAx>
        <c:axId val="27156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1570400"/>
        <c:crosses val="autoZero"/>
        <c:auto val="1"/>
        <c:lblAlgn val="ctr"/>
        <c:lblOffset val="100"/>
        <c:noMultiLvlLbl val="0"/>
      </c:catAx>
      <c:valAx>
        <c:axId val="27157040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Tahoma" pitchFamily="34" charset="0"/>
                    <a:cs typeface="Tahoma" pitchFamily="34" charset="0"/>
                  </a:defRPr>
                </a:pPr>
                <a:r>
                  <a:rPr lang="en-US" sz="800" b="0">
                    <a:latin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7.6597860815386581E-2"/>
              <c:y val="0.11979151776274119"/>
            </c:manualLayout>
          </c:layout>
          <c:overlay val="0"/>
        </c:title>
        <c:numFmt formatCode="#\ ##0.0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1569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8022497187851523E-2"/>
          <c:y val="0.93181669951064849"/>
          <c:w val="0.90714180116557053"/>
          <c:h val="5.4966097847950847E-2"/>
        </c:manualLayout>
      </c:layout>
      <c:overlay val="0"/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3975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sk-SK" sz="8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Dôvody kratšieho pracovného času v 4. štvrťroku 2019</a:t>
            </a:r>
          </a:p>
          <a:p>
            <a:pPr>
              <a:defRPr sz="800"/>
            </a:pPr>
            <a:r>
              <a:rPr lang="sk-SK" sz="8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Reasons for part-time job in 4</a:t>
            </a:r>
            <a:r>
              <a:rPr lang="sk-SK" sz="800" b="1" i="0" u="none" strike="noStrike" baseline="3000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th</a:t>
            </a:r>
            <a:r>
              <a:rPr lang="sk-SK" sz="800" b="1" i="0" u="none" strike="noStrike" baseline="0"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quarter 2019</a:t>
            </a:r>
            <a:r>
              <a:rPr lang="sk-SK" sz="800" b="1" i="0" u="none" strike="noStrike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endParaRPr lang="sk-SK"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25034298991314607"/>
          <c:y val="1.03523059617547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865464671570608E-2"/>
          <c:y val="0.15939182602174728"/>
          <c:w val="0.89532229229228"/>
          <c:h val="0.553850393700787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Grafy!$K$30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88E3E8"/>
            </a:solidFill>
          </c:spPr>
          <c:invertIfNegative val="0"/>
          <c:cat>
            <c:strRef>
              <c:f>Grafy!$J$31:$J$38</c:f>
              <c:strCache>
                <c:ptCount val="8"/>
                <c:pt idx="0">
                  <c:v>Nemôžu nájsť vhodnú prácu na plný prac. čas / Can not find suitable full-time job</c:v>
                </c:pt>
                <c:pt idx="1">
                  <c:v>Z iniciatívy zamestnávateľa (nedostatok práce) / At the initiative of employer</c:v>
                </c:pt>
                <c:pt idx="2">
                  <c:v>Zdravotné dôvody / Health reasons</c:v>
                </c:pt>
                <c:pt idx="3">
                  <c:v>Starostlivosť o deti alebo iné odkázané osoby / Looking after children or incapacit. adults</c:v>
                </c:pt>
                <c:pt idx="4">
                  <c:v>Iné osobné alebo rodinné dôvody / Other personal or family reasons</c:v>
                </c:pt>
                <c:pt idx="5">
                  <c:v>Návšteva školy alebo odborných kurzov / Undergoing of school education or training</c:v>
                </c:pt>
                <c:pt idx="6">
                  <c:v>Majú ešte inú prácu (zamestnanie) / They have also other (additional) job</c:v>
                </c:pt>
                <c:pt idx="7">
                  <c:v>Práca na kratší čas im vyhovuje / Part-time job suits them</c:v>
                </c:pt>
              </c:strCache>
            </c:strRef>
          </c:cat>
          <c:val>
            <c:numRef>
              <c:f>Grafy!$K$31:$K$38</c:f>
              <c:numCache>
                <c:formatCode>0.0</c:formatCode>
                <c:ptCount val="8"/>
                <c:pt idx="0">
                  <c:v>18.100000000000001</c:v>
                </c:pt>
                <c:pt idx="1">
                  <c:v>11.5</c:v>
                </c:pt>
                <c:pt idx="2">
                  <c:v>8.9</c:v>
                </c:pt>
                <c:pt idx="3">
                  <c:v>12.4</c:v>
                </c:pt>
                <c:pt idx="4">
                  <c:v>4.7</c:v>
                </c:pt>
                <c:pt idx="5">
                  <c:v>2.7</c:v>
                </c:pt>
                <c:pt idx="6">
                  <c:v>0.9</c:v>
                </c:pt>
                <c:pt idx="7">
                  <c:v>27</c:v>
                </c:pt>
              </c:numCache>
            </c:numRef>
          </c:val>
        </c:ser>
        <c:ser>
          <c:idx val="1"/>
          <c:order val="1"/>
          <c:tx>
            <c:strRef>
              <c:f>Grafy!$L$30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Grafy!$J$31:$J$38</c:f>
              <c:strCache>
                <c:ptCount val="8"/>
                <c:pt idx="0">
                  <c:v>Nemôžu nájsť vhodnú prácu na plný prac. čas / Can not find suitable full-time job</c:v>
                </c:pt>
                <c:pt idx="1">
                  <c:v>Z iniciatívy zamestnávateľa (nedostatok práce) / At the initiative of employer</c:v>
                </c:pt>
                <c:pt idx="2">
                  <c:v>Zdravotné dôvody / Health reasons</c:v>
                </c:pt>
                <c:pt idx="3">
                  <c:v>Starostlivosť o deti alebo iné odkázané osoby / Looking after children or incapacit. adults</c:v>
                </c:pt>
                <c:pt idx="4">
                  <c:v>Iné osobné alebo rodinné dôvody / Other personal or family reasons</c:v>
                </c:pt>
                <c:pt idx="5">
                  <c:v>Návšteva školy alebo odborných kurzov / Undergoing of school education or training</c:v>
                </c:pt>
                <c:pt idx="6">
                  <c:v>Majú ešte inú prácu (zamestnanie) / They have also other (additional) job</c:v>
                </c:pt>
                <c:pt idx="7">
                  <c:v>Práca na kratší čas im vyhovuje / Part-time job suits them</c:v>
                </c:pt>
              </c:strCache>
            </c:strRef>
          </c:cat>
          <c:val>
            <c:numRef>
              <c:f>Grafy!$L$31:$L$38</c:f>
              <c:numCache>
                <c:formatCode>0.0</c:formatCode>
                <c:ptCount val="8"/>
                <c:pt idx="0">
                  <c:v>12</c:v>
                </c:pt>
                <c:pt idx="1">
                  <c:v>9.9</c:v>
                </c:pt>
                <c:pt idx="2">
                  <c:v>5.8</c:v>
                </c:pt>
                <c:pt idx="3">
                  <c:v>0.5</c:v>
                </c:pt>
                <c:pt idx="4">
                  <c:v>1.1000000000000001</c:v>
                </c:pt>
                <c:pt idx="5">
                  <c:v>2.2999999999999998</c:v>
                </c:pt>
                <c:pt idx="6">
                  <c:v>1.1000000000000001</c:v>
                </c:pt>
                <c:pt idx="7">
                  <c:v>15.5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71573760"/>
        <c:axId val="271574320"/>
      </c:barChart>
      <c:catAx>
        <c:axId val="271573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1574320"/>
        <c:crosses val="autoZero"/>
        <c:auto val="0"/>
        <c:lblAlgn val="ctr"/>
        <c:lblOffset val="100"/>
        <c:noMultiLvlLbl val="0"/>
      </c:catAx>
      <c:valAx>
        <c:axId val="2715743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>
                  <a:defRPr sz="700" b="0"/>
                </a:pPr>
                <a:r>
                  <a:rPr lang="en-US"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tis. osôb/Thous</a:t>
                </a:r>
                <a:r>
                  <a:rPr lang="sk-SK"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.</a:t>
                </a:r>
                <a:r>
                  <a:rPr lang="en-US"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 persons</a:t>
                </a:r>
              </a:p>
            </c:rich>
          </c:tx>
          <c:layout>
            <c:manualLayout>
              <c:xMode val="edge"/>
              <c:yMode val="edge"/>
              <c:x val="2.0813035005915513E-3"/>
              <c:y val="7.7988751406074225E-2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 anchor="ctr" anchorCtr="0"/>
          <a:lstStyle/>
          <a:p>
            <a:pPr>
              <a:defRPr sz="7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157376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8315397411125478"/>
          <c:y val="5.3376827896512928E-2"/>
          <c:w val="0.14717198731395964"/>
          <c:h val="0.12741094863142111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25400">
      <a:solidFill>
        <a:srgbClr val="7030A0"/>
      </a:solidFill>
    </a:ln>
  </c:sp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Zamestnanci - ženy</a:t>
            </a:r>
            <a:r>
              <a:rPr lang="sk-SK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                                                                            </a:t>
            </a:r>
            <a:r>
              <a:rPr lang="en-US" sz="9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Employees - Females</a:t>
            </a:r>
          </a:p>
        </c:rich>
      </c:tx>
      <c:layout>
        <c:manualLayout>
          <c:xMode val="edge"/>
          <c:yMode val="edge"/>
          <c:x val="0.32678135897971239"/>
          <c:y val="2.31481044385673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64605548726859"/>
          <c:y val="0.20014396047658017"/>
          <c:w val="0.80991778858654329"/>
          <c:h val="0.471109526656291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Grafy!$K$48</c:f>
              <c:strCache>
                <c:ptCount val="1"/>
                <c:pt idx="0">
                  <c:v>Práca stála / Permanent job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Grafy!$J$49:$J$57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Grafy!$K$49:$K$57</c:f>
              <c:numCache>
                <c:formatCode>General</c:formatCode>
                <c:ptCount val="9"/>
                <c:pt idx="0">
                  <c:v>850.7</c:v>
                </c:pt>
                <c:pt idx="1">
                  <c:v>852.5</c:v>
                </c:pt>
                <c:pt idx="2">
                  <c:v>875.3</c:v>
                </c:pt>
                <c:pt idx="3">
                  <c:v>858.7</c:v>
                </c:pt>
                <c:pt idx="4">
                  <c:v>868.4</c:v>
                </c:pt>
                <c:pt idx="5" formatCode="0.0">
                  <c:v>902</c:v>
                </c:pt>
                <c:pt idx="6">
                  <c:v>925.6</c:v>
                </c:pt>
                <c:pt idx="7">
                  <c:v>966.8</c:v>
                </c:pt>
                <c:pt idx="8" formatCode="0.0">
                  <c:v>954</c:v>
                </c:pt>
              </c:numCache>
            </c:numRef>
          </c:val>
        </c:ser>
        <c:ser>
          <c:idx val="1"/>
          <c:order val="1"/>
          <c:tx>
            <c:strRef>
              <c:f>Grafy!$L$48</c:f>
              <c:strCache>
                <c:ptCount val="1"/>
                <c:pt idx="0">
                  <c:v>Práca dočasná, príležitostná, sezónna / Temporary, casual or seasonal job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solidFill>
                      <a:srgbClr val="7030A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Grafy!$J$49:$J$57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Grafy!$L$49:$L$57</c:f>
              <c:numCache>
                <c:formatCode>General</c:formatCode>
                <c:ptCount val="9"/>
                <c:pt idx="0">
                  <c:v>65.099999999999994</c:v>
                </c:pt>
                <c:pt idx="1">
                  <c:v>64.400000000000006</c:v>
                </c:pt>
                <c:pt idx="2">
                  <c:v>65.400000000000006</c:v>
                </c:pt>
                <c:pt idx="3">
                  <c:v>92.4</c:v>
                </c:pt>
                <c:pt idx="4">
                  <c:v>109.3</c:v>
                </c:pt>
                <c:pt idx="5" formatCode="0.0">
                  <c:v>102</c:v>
                </c:pt>
                <c:pt idx="6">
                  <c:v>103.2</c:v>
                </c:pt>
                <c:pt idx="7" formatCode="0.0">
                  <c:v>85</c:v>
                </c:pt>
                <c:pt idx="8" formatCode="0.0">
                  <c:v>99.3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272453392"/>
        <c:axId val="272453952"/>
      </c:barChart>
      <c:catAx>
        <c:axId val="27245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2453952"/>
        <c:crosses val="autoZero"/>
        <c:auto val="1"/>
        <c:lblAlgn val="ctr"/>
        <c:lblOffset val="100"/>
        <c:noMultiLvlLbl val="0"/>
      </c:catAx>
      <c:valAx>
        <c:axId val="272453952"/>
        <c:scaling>
          <c:orientation val="minMax"/>
          <c:max val="1100"/>
          <c:min val="75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Tis. osôb / Thous. persons </a:t>
                </a:r>
              </a:p>
            </c:rich>
          </c:tx>
          <c:layout>
            <c:manualLayout>
              <c:xMode val="edge"/>
              <c:yMode val="edge"/>
              <c:x val="1.277552072397202E-2"/>
              <c:y val="0.22481135399511093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2453392"/>
        <c:crosses val="autoZero"/>
        <c:crossBetween val="between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25400">
      <a:solidFill>
        <a:srgbClr val="7030A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r>
              <a:rPr lang="en-US" sz="800">
                <a:latin typeface="Tahoma" pitchFamily="34" charset="0"/>
                <a:ea typeface="Tahoma" pitchFamily="34" charset="0"/>
                <a:cs typeface="Tahoma" pitchFamily="34" charset="0"/>
              </a:rPr>
              <a:t>Priemern</a:t>
            </a: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á</a:t>
            </a:r>
            <a:r>
              <a:rPr lang="en-US" sz="800">
                <a:latin typeface="Tahoma" pitchFamily="34" charset="0"/>
                <a:ea typeface="Tahoma" pitchFamily="34" charset="0"/>
                <a:cs typeface="Tahoma" pitchFamily="34" charset="0"/>
              </a:rPr>
              <a:t> hrub</a:t>
            </a: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á</a:t>
            </a:r>
            <a:r>
              <a:rPr lang="en-US" sz="800">
                <a:latin typeface="Tahoma" pitchFamily="34" charset="0"/>
                <a:ea typeface="Tahoma" pitchFamily="34" charset="0"/>
                <a:cs typeface="Tahoma" pitchFamily="34" charset="0"/>
              </a:rPr>
              <a:t> </a:t>
            </a: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nominálna mesačná </a:t>
            </a:r>
            <a:r>
              <a:rPr lang="en-US" sz="800">
                <a:latin typeface="Tahoma" pitchFamily="34" charset="0"/>
                <a:ea typeface="Tahoma" pitchFamily="34" charset="0"/>
                <a:cs typeface="Tahoma" pitchFamily="34" charset="0"/>
              </a:rPr>
              <a:t>mzd</a:t>
            </a: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a podľa veku </a:t>
            </a:r>
            <a:r>
              <a:rPr lang="sk-SK" sz="800" baseline="0">
                <a:latin typeface="Tahoma" pitchFamily="34" charset="0"/>
                <a:ea typeface="Tahoma" pitchFamily="34" charset="0"/>
                <a:cs typeface="Tahoma" pitchFamily="34" charset="0"/>
              </a:rPr>
              <a:t>a pohlavia v roku 2019</a:t>
            </a:r>
          </a:p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r>
              <a:rPr lang="sk-SK" sz="800" i="0" baseline="0">
                <a:latin typeface="Tahoma" pitchFamily="34" charset="0"/>
                <a:ea typeface="Tahoma" pitchFamily="34" charset="0"/>
                <a:cs typeface="Tahoma" pitchFamily="34" charset="0"/>
              </a:rPr>
              <a:t>Average gross nominal monthly wage </a:t>
            </a:r>
          </a:p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r>
              <a:rPr lang="sk-SK" sz="800" i="0" baseline="0">
                <a:latin typeface="Tahoma" pitchFamily="34" charset="0"/>
                <a:ea typeface="Tahoma" pitchFamily="34" charset="0"/>
                <a:cs typeface="Tahoma" pitchFamily="34" charset="0"/>
              </a:rPr>
              <a:t>by age and sex in 2019</a:t>
            </a:r>
            <a:endParaRPr lang="en-US" sz="800" i="0">
              <a:latin typeface="Tahoma" pitchFamily="34" charset="0"/>
              <a:ea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2577892186553605"/>
          <c:y val="8.736350026335165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222485030564637E-2"/>
          <c:y val="0.14548854523790378"/>
          <c:w val="0.82355502993887075"/>
          <c:h val="0.710148648747432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Grafy!$K$69</c:f>
              <c:strCache>
                <c:ptCount val="1"/>
                <c:pt idx="0">
                  <c:v>ženy / Females</c:v>
                </c:pt>
              </c:strCache>
            </c:strRef>
          </c:tx>
          <c:spPr>
            <a:gradFill flip="none" rotWithShape="1">
              <a:gsLst>
                <a:gs pos="13000">
                  <a:schemeClr val="accent5">
                    <a:lumMod val="50000"/>
                  </a:schemeClr>
                </a:gs>
                <a:gs pos="53000">
                  <a:schemeClr val="accent5">
                    <a:lumMod val="60000"/>
                    <a:lumOff val="40000"/>
                  </a:schemeClr>
                </a:gs>
                <a:gs pos="86000">
                  <a:srgbClr val="88E3E8"/>
                </a:gs>
              </a:gsLst>
              <a:lin ang="16200000" scaled="1"/>
              <a:tileRect/>
            </a:gradFill>
          </c:spPr>
          <c:invertIfNegative val="0"/>
          <c:cat>
            <c:strRef>
              <c:f>Grafy!$J$70:$J$79</c:f>
              <c:strCache>
                <c:ptCount val="10"/>
                <c:pt idx="0">
                  <c:v>do/up to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60+</c:v>
                </c:pt>
              </c:strCache>
            </c:strRef>
          </c:cat>
          <c:val>
            <c:numRef>
              <c:f>Grafy!$K$70:$K$79</c:f>
              <c:numCache>
                <c:formatCode>#,##0</c:formatCode>
                <c:ptCount val="10"/>
                <c:pt idx="0">
                  <c:v>-689</c:v>
                </c:pt>
                <c:pt idx="1">
                  <c:v>-858</c:v>
                </c:pt>
                <c:pt idx="2">
                  <c:v>-1070</c:v>
                </c:pt>
                <c:pt idx="3">
                  <c:v>-1150</c:v>
                </c:pt>
                <c:pt idx="4">
                  <c:v>-1161</c:v>
                </c:pt>
                <c:pt idx="5">
                  <c:v>-1174</c:v>
                </c:pt>
                <c:pt idx="6">
                  <c:v>-1142</c:v>
                </c:pt>
                <c:pt idx="7">
                  <c:v>-1105</c:v>
                </c:pt>
                <c:pt idx="8">
                  <c:v>-1084</c:v>
                </c:pt>
                <c:pt idx="9">
                  <c:v>-1099</c:v>
                </c:pt>
              </c:numCache>
            </c:numRef>
          </c:val>
        </c:ser>
        <c:ser>
          <c:idx val="1"/>
          <c:order val="1"/>
          <c:tx>
            <c:strRef>
              <c:f>Grafy!$L$69</c:f>
              <c:strCache>
                <c:ptCount val="1"/>
                <c:pt idx="0">
                  <c:v>muži / Males</c:v>
                </c:pt>
              </c:strCache>
            </c:strRef>
          </c:tx>
          <c:spPr>
            <a:gradFill flip="none" rotWithShape="1">
              <a:gsLst>
                <a:gs pos="50000">
                  <a:srgbClr val="9E5ECE"/>
                </a:gs>
                <a:gs pos="16000">
                  <a:schemeClr val="accent4">
                    <a:lumMod val="20000"/>
                    <a:lumOff val="80000"/>
                  </a:schemeClr>
                </a:gs>
                <a:gs pos="88000">
                  <a:schemeClr val="accent4">
                    <a:lumMod val="50000"/>
                  </a:schemeClr>
                </a:gs>
              </a:gsLst>
              <a:lin ang="5400000" scaled="1"/>
              <a:tileRect/>
            </a:gradFill>
          </c:spPr>
          <c:invertIfNegative val="0"/>
          <c:cat>
            <c:strRef>
              <c:f>Grafy!$J$70:$J$79</c:f>
              <c:strCache>
                <c:ptCount val="10"/>
                <c:pt idx="0">
                  <c:v>do/up to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60+</c:v>
                </c:pt>
              </c:strCache>
            </c:strRef>
          </c:cat>
          <c:val>
            <c:numRef>
              <c:f>Grafy!$L$70:$L$79</c:f>
              <c:numCache>
                <c:formatCode>#,##0</c:formatCode>
                <c:ptCount val="10"/>
                <c:pt idx="0">
                  <c:v>799</c:v>
                </c:pt>
                <c:pt idx="1">
                  <c:v>989</c:v>
                </c:pt>
                <c:pt idx="2">
                  <c:v>1221</c:v>
                </c:pt>
                <c:pt idx="3">
                  <c:v>1408</c:v>
                </c:pt>
                <c:pt idx="4">
                  <c:v>1538</c:v>
                </c:pt>
                <c:pt idx="5">
                  <c:v>1583</c:v>
                </c:pt>
                <c:pt idx="6">
                  <c:v>1518</c:v>
                </c:pt>
                <c:pt idx="7">
                  <c:v>1384</c:v>
                </c:pt>
                <c:pt idx="8">
                  <c:v>1304</c:v>
                </c:pt>
                <c:pt idx="9">
                  <c:v>1279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overlap val="100"/>
        <c:axId val="272457312"/>
        <c:axId val="272457872"/>
      </c:barChart>
      <c:catAx>
        <c:axId val="272457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900" b="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vek / age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sk-SK"/>
          </a:p>
        </c:txPr>
        <c:crossAx val="272457872"/>
        <c:crosses val="autoZero"/>
        <c:auto val="1"/>
        <c:lblAlgn val="ctr"/>
        <c:lblOffset val="100"/>
        <c:noMultiLvlLbl val="0"/>
      </c:catAx>
      <c:valAx>
        <c:axId val="272457872"/>
        <c:scaling>
          <c:orientation val="minMax"/>
          <c:max val="1500"/>
          <c:min val="-150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sk-SK" sz="90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1404418424873435"/>
              <c:y val="0.81921171755641486"/>
            </c:manualLayout>
          </c:layout>
          <c:overlay val="0"/>
        </c:title>
        <c:numFmt formatCode="0_ ;[Black]0\ 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sk-SK"/>
          </a:p>
        </c:txPr>
        <c:crossAx val="272457312"/>
        <c:crosses val="autoZero"/>
        <c:crossBetween val="between"/>
        <c:majorUnit val="500"/>
        <c:minorUnit val="50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885205935796487"/>
          <c:y val="0.92986774633583491"/>
          <c:w val="0.66026996149138628"/>
          <c:h val="4.9669326293898731E-2"/>
        </c:manualLayout>
      </c:layout>
      <c:overlay val="0"/>
      <c:txPr>
        <a:bodyPr/>
        <a:lstStyle/>
        <a:p>
          <a:pPr>
            <a:defRPr sz="900">
              <a:latin typeface="Tahoma" pitchFamily="34" charset="0"/>
              <a:ea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44450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cs-CZ" sz="800">
                <a:latin typeface="Tahoma" pitchFamily="34" charset="0"/>
                <a:cs typeface="Tahoma" pitchFamily="34" charset="0"/>
              </a:rPr>
              <a:t>Rozdiely priemernej hrubej mesačnej mzdy mužov oproti ženám  podľa ISCO-08  v roku 2019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cs-CZ" sz="800">
                <a:latin typeface="Tahoma" pitchFamily="34" charset="0"/>
                <a:cs typeface="Tahoma" pitchFamily="34" charset="0"/>
              </a:rPr>
              <a:t>Difference in average gross monthly  wage between men and women by ISCO-08  in 2019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690255498962183"/>
          <c:y val="0.1757320450576528"/>
          <c:w val="0.72029548809040633"/>
          <c:h val="0.71136618232707716"/>
        </c:manualLayout>
      </c:layout>
      <c:barChart>
        <c:barDir val="bar"/>
        <c:grouping val="clustered"/>
        <c:varyColors val="1"/>
        <c:ser>
          <c:idx val="0"/>
          <c:order val="0"/>
          <c:spPr>
            <a:effectLst/>
            <a:scene3d>
              <a:camera prst="orthographicFront"/>
              <a:lightRig rig="balanced" dir="t">
                <a:rot lat="0" lon="0" rev="8700000"/>
              </a:lightRig>
            </a:scene3d>
            <a:sp3d>
              <a:bevelT w="190500" h="381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1"/>
            <c:invertIfNegative val="0"/>
            <c:bubble3D val="0"/>
            <c:spPr>
              <a:solidFill>
                <a:srgbClr val="27BFC7"/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3"/>
            <c:invertIfNegative val="0"/>
            <c:bubble3D val="0"/>
            <c:spPr>
              <a:solidFill>
                <a:srgbClr val="A7EDEB"/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5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6"/>
            <c:invertIfNegative val="0"/>
            <c:bubble3D val="0"/>
            <c:spPr>
              <a:solidFill>
                <a:srgbClr val="B07BD7"/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7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>
                <a:bevelT w="190500" h="38100"/>
              </a:sp3d>
            </c:spPr>
          </c:dPt>
          <c:dPt>
            <c:idx val="9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effectLst/>
              <a:scene3d>
                <a:camera prst="orthographicFront"/>
                <a:lightRig rig="balanced" dir="t">
                  <a:rot lat="0" lon="0" rev="8700000"/>
                </a:lightRig>
              </a:scene3d>
              <a:sp3d/>
            </c:spPr>
          </c:dPt>
          <c:dLbls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7.4051334830302976E-2"/>
                  <c:y val="-2.756148343579226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>
                  <a:defRPr sz="80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Grafy!$K$99:$K$108</c:f>
              <c:strCache>
                <c:ptCount val="10"/>
                <c:pt idx="0">
                  <c:v>  1 </c:v>
                </c:pt>
                <c:pt idx="1">
                  <c:v>  2 </c:v>
                </c:pt>
                <c:pt idx="2">
                  <c:v>  3 </c:v>
                </c:pt>
                <c:pt idx="3">
                  <c:v>  4 </c:v>
                </c:pt>
                <c:pt idx="4">
                  <c:v>  5 </c:v>
                </c:pt>
                <c:pt idx="5">
                  <c:v>  6 </c:v>
                </c:pt>
                <c:pt idx="6">
                  <c:v>  7 </c:v>
                </c:pt>
                <c:pt idx="7">
                  <c:v>  8 </c:v>
                </c:pt>
                <c:pt idx="8">
                  <c:v>  9 </c:v>
                </c:pt>
                <c:pt idx="9">
                  <c:v>   0</c:v>
                </c:pt>
              </c:strCache>
            </c:strRef>
          </c:cat>
          <c:val>
            <c:numRef>
              <c:f>Grafy!$L$99:$L$108</c:f>
              <c:numCache>
                <c:formatCode>#\ ##0.0</c:formatCode>
                <c:ptCount val="10"/>
                <c:pt idx="0">
                  <c:v>27.015406664278046</c:v>
                </c:pt>
                <c:pt idx="1">
                  <c:v>24.864277958740502</c:v>
                </c:pt>
                <c:pt idx="2">
                  <c:v>23.217665615141954</c:v>
                </c:pt>
                <c:pt idx="3">
                  <c:v>11.451048951048946</c:v>
                </c:pt>
                <c:pt idx="4">
                  <c:v>25.505716798592786</c:v>
                </c:pt>
                <c:pt idx="5">
                  <c:v>9.2631578947368354</c:v>
                </c:pt>
                <c:pt idx="6">
                  <c:v>25.877551020408163</c:v>
                </c:pt>
                <c:pt idx="7">
                  <c:v>20.378331900257947</c:v>
                </c:pt>
                <c:pt idx="8">
                  <c:v>20.383693045563547</c:v>
                </c:pt>
                <c:pt idx="9">
                  <c:v>2.4447031431897557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-35"/>
        <c:axId val="272873728"/>
        <c:axId val="272874288"/>
      </c:barChart>
      <c:catAx>
        <c:axId val="272873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800" b="0" baseline="0">
                    <a:latin typeface="Tahoma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cs-CZ" sz="800" b="0" baseline="0">
                    <a:latin typeface="Tahoma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ISCO-08                    </a:t>
                </a:r>
              </a:p>
            </c:rich>
          </c:tx>
          <c:layout>
            <c:manualLayout>
              <c:xMode val="edge"/>
              <c:yMode val="edge"/>
              <c:x val="5.8409509059401322E-2"/>
              <c:y val="0.45165150026778067"/>
            </c:manualLayout>
          </c:layout>
          <c:overlay val="0"/>
        </c:title>
        <c:numFmt formatCode="@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900">
                <a:solidFill>
                  <a:schemeClr val="tx1"/>
                </a:solidFill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2874288"/>
        <c:crosses val="autoZero"/>
        <c:auto val="1"/>
        <c:lblAlgn val="ctr"/>
        <c:lblOffset val="100"/>
        <c:noMultiLvlLbl val="0"/>
      </c:catAx>
      <c:valAx>
        <c:axId val="27287428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1">
                    <a:latin typeface="Tahoma" pitchFamily="34" charset="0"/>
                    <a:cs typeface="Tahoma" pitchFamily="34" charset="0"/>
                  </a:defRPr>
                </a:pPr>
                <a:r>
                  <a:rPr lang="cs-CZ" sz="800" b="1">
                    <a:latin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166645337506536"/>
              <c:y val="0.8691499682929841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2873728"/>
        <c:crosses val="autoZero"/>
        <c:crossBetween val="between"/>
        <c:majorUnit val="5"/>
      </c:valAx>
      <c:spPr>
        <a:ln>
          <a:noFill/>
        </a:ln>
      </c:spPr>
    </c:plotArea>
    <c:plotVisOnly val="1"/>
    <c:dispBlanksAs val="gap"/>
    <c:showDLblsOverMax val="0"/>
  </c:chart>
  <c:spPr>
    <a:ln w="53975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cs-CZ" sz="800" b="1" i="0" baseline="0">
                <a:latin typeface="Tahoma" pitchFamily="34" charset="0"/>
                <a:cs typeface="Tahoma" pitchFamily="34" charset="0"/>
              </a:rPr>
              <a:t>Rozdiely priemernej hrubej mesačnej mzdy 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cs-CZ" sz="800" b="1" i="0" baseline="0">
                <a:latin typeface="Tahoma" pitchFamily="34" charset="0"/>
                <a:cs typeface="Tahoma" pitchFamily="34" charset="0"/>
              </a:rPr>
              <a:t>mužov oproti ženám podľa vzdelania v roku 2019</a:t>
            </a:r>
            <a:endParaRPr lang="cs-CZ" sz="800">
              <a:latin typeface="Tahoma" pitchFamily="34" charset="0"/>
              <a:cs typeface="Tahoma" pitchFamily="34" charset="0"/>
            </a:endParaRP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cs-CZ" sz="800" b="1" i="0" baseline="0">
                <a:latin typeface="Tahoma" pitchFamily="34" charset="0"/>
                <a:cs typeface="Tahoma" pitchFamily="34" charset="0"/>
              </a:rPr>
              <a:t>Difference in average gross monthly  wage between men and women by education in 2019</a:t>
            </a:r>
            <a:endParaRPr lang="cs-CZ" sz="8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2300572466938275"/>
          <c:y val="1.7928532423256833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49308868957013874"/>
          <c:y val="0.19405644697308699"/>
          <c:w val="0.44803291189398897"/>
          <c:h val="0.68957901673742439"/>
        </c:manualLayout>
      </c:layout>
      <c:barChart>
        <c:barDir val="bar"/>
        <c:grouping val="clustered"/>
        <c:varyColors val="0"/>
        <c:ser>
          <c:idx val="1"/>
          <c:order val="0"/>
          <c:spPr>
            <a:gradFill flip="none" rotWithShape="1">
              <a:gsLst>
                <a:gs pos="22000">
                  <a:schemeClr val="accent5">
                    <a:lumMod val="20000"/>
                    <a:lumOff val="80000"/>
                  </a:schemeClr>
                </a:gs>
                <a:gs pos="51000">
                  <a:srgbClr val="27BFC7"/>
                </a:gs>
                <a:gs pos="82000">
                  <a:schemeClr val="accent5">
                    <a:lumMod val="50000"/>
                  </a:schemeClr>
                </a:gs>
              </a:gsLst>
              <a:lin ang="135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Grafy!$L$125:$L$133</c:f>
              <c:strCache>
                <c:ptCount val="9"/>
                <c:pt idx="0">
                  <c:v>Základné/Basic</c:v>
                </c:pt>
                <c:pt idx="1">
                  <c:v>Stredné odborné (učňovské) bez maturity/Secondary vocational without school-leaving certificate</c:v>
                </c:pt>
                <c:pt idx="2">
                  <c:v>Úplné stredné odborné (učňovské) s maturitou/Secondary vocational with school-leaving certificate</c:v>
                </c:pt>
                <c:pt idx="3">
                  <c:v>Úplné stredné všeobecné/Secondary general with school-leaving certificate</c:v>
                </c:pt>
                <c:pt idx="4">
                  <c:v>Úplné stredné odborné/Secondary specialised with school-leaving certificate</c:v>
                </c:pt>
                <c:pt idx="5">
                  <c:v>Vyššie odborné/Higher professional</c:v>
                </c:pt>
                <c:pt idx="6">
                  <c:v>VŠ - 1. stupeň/University - Bachelor degree</c:v>
                </c:pt>
                <c:pt idx="7">
                  <c:v>VŠ - 2. stupeň/University - Master degree</c:v>
                </c:pt>
                <c:pt idx="8">
                  <c:v>VŠ - 3. stupeň/University - PhD. degree</c:v>
                </c:pt>
              </c:strCache>
            </c:strRef>
          </c:cat>
          <c:val>
            <c:numRef>
              <c:f>Grafy!$M$125:$M$133</c:f>
              <c:numCache>
                <c:formatCode>0.0</c:formatCode>
                <c:ptCount val="9"/>
                <c:pt idx="0">
                  <c:v>20.566631689401888</c:v>
                </c:pt>
                <c:pt idx="1">
                  <c:v>26.612903225806448</c:v>
                </c:pt>
                <c:pt idx="2">
                  <c:v>29.194883370955608</c:v>
                </c:pt>
                <c:pt idx="3">
                  <c:v>21.903323262839876</c:v>
                </c:pt>
                <c:pt idx="4">
                  <c:v>22.780203784570602</c:v>
                </c:pt>
                <c:pt idx="5">
                  <c:v>12.966878083157155</c:v>
                </c:pt>
                <c:pt idx="6">
                  <c:v>27.760829774252599</c:v>
                </c:pt>
                <c:pt idx="7">
                  <c:v>27.255092143549959</c:v>
                </c:pt>
                <c:pt idx="8">
                  <c:v>13.28125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overlap val="-2"/>
        <c:axId val="272876528"/>
        <c:axId val="272877088"/>
      </c:barChart>
      <c:catAx>
        <c:axId val="272876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2877088"/>
        <c:crosses val="autoZero"/>
        <c:auto val="1"/>
        <c:lblAlgn val="ctr"/>
        <c:lblOffset val="100"/>
        <c:noMultiLvlLbl val="0"/>
      </c:catAx>
      <c:valAx>
        <c:axId val="272877088"/>
        <c:scaling>
          <c:orientation val="minMax"/>
          <c:max val="35"/>
          <c:min val="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ahoma" pitchFamily="34" charset="0"/>
                    <a:cs typeface="Tahoma" pitchFamily="34" charset="0"/>
                  </a:defRPr>
                </a:pPr>
                <a:r>
                  <a:rPr lang="en-US" sz="800">
                    <a:latin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3796801706325239"/>
              <c:y val="0.8450664712832647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2876528"/>
        <c:crosses val="autoZero"/>
        <c:crossBetween val="between"/>
        <c:majorUnit val="5"/>
      </c:valAx>
    </c:plotArea>
    <c:plotVisOnly val="1"/>
    <c:dispBlanksAs val="gap"/>
    <c:showDLblsOverMax val="0"/>
  </c:chart>
  <c:spPr>
    <a:solidFill>
      <a:schemeClr val="bg1"/>
    </a:solidFill>
    <a:ln w="53975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cs-CZ" sz="800" b="1" i="0" baseline="0">
                <a:latin typeface="Tahoma" pitchFamily="34" charset="0"/>
                <a:cs typeface="Tahoma" pitchFamily="34" charset="0"/>
              </a:rPr>
              <a:t>Rozdiely priemernej hrubej mesačnej mzdy mužov oproti ženám podľa veku v roku 2019 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cs-CZ" sz="800" b="1" i="0" baseline="0">
                <a:latin typeface="Tahoma" pitchFamily="34" charset="0"/>
                <a:cs typeface="Tahoma" pitchFamily="34" charset="0"/>
              </a:rPr>
              <a:t>Difference in average gross monthly wage between men and women by age in 2019</a:t>
            </a:r>
            <a:endParaRPr lang="cs-CZ" sz="8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1930249363127614"/>
          <c:y val="1.50525367657622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231483120470353"/>
          <c:y val="0.17955196361106188"/>
          <c:w val="0.64078808807337251"/>
          <c:h val="0.6874419491043710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23000">
                  <a:schemeClr val="accent4">
                    <a:lumMod val="20000"/>
                    <a:lumOff val="80000"/>
                  </a:schemeClr>
                </a:gs>
                <a:gs pos="86000">
                  <a:schemeClr val="accent4">
                    <a:lumMod val="50000"/>
                  </a:schemeClr>
                </a:gs>
                <a:gs pos="60000">
                  <a:srgbClr val="9E5ECE"/>
                </a:gs>
              </a:gsLst>
              <a:lin ang="13500000" scaled="1"/>
              <a:tileRect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Grafy!$J$154:$J$163</c:f>
              <c:strCache>
                <c:ptCount val="10"/>
                <c:pt idx="0">
                  <c:v>do/up to 19</c:v>
                </c:pt>
                <c:pt idx="1">
                  <c:v>  20 - 24</c:v>
                </c:pt>
                <c:pt idx="2">
                  <c:v>  25 - 29</c:v>
                </c:pt>
                <c:pt idx="3">
                  <c:v>  30 - 34</c:v>
                </c:pt>
                <c:pt idx="4">
                  <c:v>  35 - 39</c:v>
                </c:pt>
                <c:pt idx="5">
                  <c:v>  40 - 44</c:v>
                </c:pt>
                <c:pt idx="6">
                  <c:v>  45 - 49</c:v>
                </c:pt>
                <c:pt idx="7">
                  <c:v>  50 - 54</c:v>
                </c:pt>
                <c:pt idx="8">
                  <c:v>  55 - 59</c:v>
                </c:pt>
                <c:pt idx="9">
                  <c:v>  60+</c:v>
                </c:pt>
              </c:strCache>
            </c:strRef>
          </c:cat>
          <c:val>
            <c:numRef>
              <c:f>Grafy!$K$154:$K$163</c:f>
              <c:numCache>
                <c:formatCode>0.0</c:formatCode>
                <c:ptCount val="10"/>
                <c:pt idx="0">
                  <c:v>13.767209011264086</c:v>
                </c:pt>
                <c:pt idx="1">
                  <c:v>13.245702730030331</c:v>
                </c:pt>
                <c:pt idx="2">
                  <c:v>12.366912366912359</c:v>
                </c:pt>
                <c:pt idx="3">
                  <c:v>18.32386363636364</c:v>
                </c:pt>
                <c:pt idx="4">
                  <c:v>24.512353706111838</c:v>
                </c:pt>
                <c:pt idx="5">
                  <c:v>25.837018319646248</c:v>
                </c:pt>
                <c:pt idx="6">
                  <c:v>24.76943346508564</c:v>
                </c:pt>
                <c:pt idx="7">
                  <c:v>20.158959537572258</c:v>
                </c:pt>
                <c:pt idx="8">
                  <c:v>16.871165644171782</c:v>
                </c:pt>
                <c:pt idx="9">
                  <c:v>14.073494917904611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overlap val="-2"/>
        <c:axId val="272879328"/>
        <c:axId val="272879888"/>
      </c:barChart>
      <c:catAx>
        <c:axId val="2728793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800" b="0">
                    <a:latin typeface="Tahoma" pitchFamily="34" charset="0"/>
                    <a:cs typeface="Tahoma" pitchFamily="34" charset="0"/>
                  </a:defRPr>
                </a:pPr>
                <a:r>
                  <a:rPr lang="en-US" sz="800" b="0">
                    <a:latin typeface="Tahoma" pitchFamily="34" charset="0"/>
                    <a:cs typeface="Tahoma" pitchFamily="34" charset="0"/>
                  </a:rPr>
                  <a:t>Vek</a:t>
                </a:r>
                <a:r>
                  <a:rPr lang="sk-SK" sz="800" b="0">
                    <a:latin typeface="Tahoma" pitchFamily="34" charset="0"/>
                    <a:cs typeface="Tahoma" pitchFamily="34" charset="0"/>
                  </a:rPr>
                  <a:t> / </a:t>
                </a:r>
                <a:r>
                  <a:rPr lang="en-US" sz="800" b="0">
                    <a:latin typeface="Tahoma" pitchFamily="34" charset="0"/>
                    <a:cs typeface="Tahoma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0.1040802650149156"/>
              <c:y val="0.1489070283816517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2879888"/>
        <c:crosses val="autoZero"/>
        <c:auto val="1"/>
        <c:lblAlgn val="ctr"/>
        <c:lblOffset val="100"/>
        <c:noMultiLvlLbl val="0"/>
      </c:catAx>
      <c:valAx>
        <c:axId val="272879888"/>
        <c:scaling>
          <c:orientation val="minMax"/>
          <c:max val="35"/>
          <c:min val="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ahoma" pitchFamily="34" charset="0"/>
                    <a:cs typeface="Tahoma" pitchFamily="34" charset="0"/>
                  </a:defRPr>
                </a:pPr>
                <a:r>
                  <a:rPr lang="en-US" sz="800">
                    <a:latin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313869041623335"/>
              <c:y val="0.8473675967860854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2879328"/>
        <c:crosses val="autoZero"/>
        <c:crossBetween val="between"/>
        <c:majorUnit val="5"/>
      </c:valAx>
    </c:plotArea>
    <c:plotVisOnly val="1"/>
    <c:dispBlanksAs val="gap"/>
    <c:showDLblsOverMax val="0"/>
  </c:chart>
  <c:spPr>
    <a:solidFill>
      <a:schemeClr val="bg1"/>
    </a:solidFill>
    <a:ln w="53975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sk-SK" sz="8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sk-SK" sz="8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Nezamestnaní podľa veku a vzdelania v roku 2019                        Unemployed by age and education in 2019</a:t>
            </a:r>
          </a:p>
        </c:rich>
      </c:tx>
      <c:layout>
        <c:manualLayout>
          <c:xMode val="edge"/>
          <c:yMode val="edge"/>
          <c:x val="0.1020379452568429"/>
          <c:y val="9.278351268637978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131704230607688"/>
          <c:y val="0.10354162304878685"/>
          <c:w val="0.79436513845149914"/>
          <c:h val="0.6105043112674982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Grafy!$K$185</c:f>
              <c:strCache>
                <c:ptCount val="1"/>
                <c:pt idx="0">
                  <c:v>základné / Basic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Grafy!$K$186:$K$196</c:f>
              <c:numCache>
                <c:formatCode>0.0</c:formatCode>
                <c:ptCount val="11"/>
                <c:pt idx="0">
                  <c:v>-1.4</c:v>
                </c:pt>
                <c:pt idx="1">
                  <c:v>-2.2999999999999998</c:v>
                </c:pt>
                <c:pt idx="2">
                  <c:v>-1.3</c:v>
                </c:pt>
                <c:pt idx="3">
                  <c:v>-3.8</c:v>
                </c:pt>
                <c:pt idx="4">
                  <c:v>-3.7</c:v>
                </c:pt>
                <c:pt idx="5">
                  <c:v>-1.9</c:v>
                </c:pt>
                <c:pt idx="6">
                  <c:v>-2.2999999999999998</c:v>
                </c:pt>
                <c:pt idx="7">
                  <c:v>-1.7</c:v>
                </c:pt>
                <c:pt idx="8">
                  <c:v>-2.2000000000000002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Grafy!$L$185</c:f>
              <c:strCache>
                <c:ptCount val="1"/>
                <c:pt idx="0">
                  <c:v>učňovské a stredné bez maturity / Secondary without school-leaving certificate</c:v>
                </c:pt>
              </c:strCache>
            </c:strRef>
          </c:tx>
          <c:spPr>
            <a:solidFill>
              <a:srgbClr val="27BFC7"/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Grafy!$L$186:$L$196</c:f>
              <c:numCache>
                <c:formatCode>0.0</c:formatCode>
                <c:ptCount val="11"/>
                <c:pt idx="0">
                  <c:v>-0.9</c:v>
                </c:pt>
                <c:pt idx="1">
                  <c:v>-2</c:v>
                </c:pt>
                <c:pt idx="2">
                  <c:v>-0.4</c:v>
                </c:pt>
                <c:pt idx="3">
                  <c:v>-1.3</c:v>
                </c:pt>
                <c:pt idx="4">
                  <c:v>-2.4</c:v>
                </c:pt>
                <c:pt idx="5">
                  <c:v>-2.2999999999999998</c:v>
                </c:pt>
                <c:pt idx="6">
                  <c:v>-1.9</c:v>
                </c:pt>
                <c:pt idx="7">
                  <c:v>-2</c:v>
                </c:pt>
                <c:pt idx="8">
                  <c:v>-2.5</c:v>
                </c:pt>
                <c:pt idx="9">
                  <c:v>-1.2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tx>
            <c:strRef>
              <c:f>Grafy!$M$185</c:f>
              <c:strCache>
                <c:ptCount val="1"/>
                <c:pt idx="0">
                  <c:v>učňovské a stredné s maturitou (vr. vyššieho odborného) / Secondary with school-leaving certificate (incl. Higher professional)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Grafy!$M$186:$M$196</c:f>
              <c:numCache>
                <c:formatCode>0.0</c:formatCode>
                <c:ptCount val="11"/>
                <c:pt idx="0">
                  <c:v>-1.7</c:v>
                </c:pt>
                <c:pt idx="1">
                  <c:v>-4.5999999999999996</c:v>
                </c:pt>
                <c:pt idx="2">
                  <c:v>-2.9</c:v>
                </c:pt>
                <c:pt idx="3">
                  <c:v>-3.1</c:v>
                </c:pt>
                <c:pt idx="4">
                  <c:v>-2.4</c:v>
                </c:pt>
                <c:pt idx="5">
                  <c:v>-3.5</c:v>
                </c:pt>
                <c:pt idx="6">
                  <c:v>-2.2000000000000002</c:v>
                </c:pt>
                <c:pt idx="7">
                  <c:v>-3.4</c:v>
                </c:pt>
                <c:pt idx="8">
                  <c:v>-2.2000000000000002</c:v>
                </c:pt>
                <c:pt idx="9">
                  <c:v>-1.1000000000000001</c:v>
                </c:pt>
                <c:pt idx="10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Grafy!$N$185</c:f>
              <c:strCache>
                <c:ptCount val="1"/>
                <c:pt idx="0">
                  <c:v>vysokoškolské / University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Grafy!$N$186:$N$196</c:f>
              <c:numCache>
                <c:formatCode>0.0</c:formatCode>
                <c:ptCount val="11"/>
                <c:pt idx="0">
                  <c:v>0</c:v>
                </c:pt>
                <c:pt idx="1">
                  <c:v>-0.6</c:v>
                </c:pt>
                <c:pt idx="2">
                  <c:v>-1.8</c:v>
                </c:pt>
                <c:pt idx="3">
                  <c:v>-2.4</c:v>
                </c:pt>
                <c:pt idx="4">
                  <c:v>-2.7</c:v>
                </c:pt>
                <c:pt idx="5">
                  <c:v>-1.3</c:v>
                </c:pt>
                <c:pt idx="6">
                  <c:v>-0.5</c:v>
                </c:pt>
                <c:pt idx="7">
                  <c:v>-0.3</c:v>
                </c:pt>
                <c:pt idx="8">
                  <c:v>-0.8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Grafy!$O$185</c:f>
              <c:strCache>
                <c:ptCount val="1"/>
                <c:pt idx="0">
                  <c:v>základné / Basic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Grafy!$O$186:$O$196</c:f>
              <c:numCache>
                <c:formatCode>0.0</c:formatCode>
                <c:ptCount val="11"/>
                <c:pt idx="0">
                  <c:v>2.1</c:v>
                </c:pt>
                <c:pt idx="1">
                  <c:v>4.5999999999999996</c:v>
                </c:pt>
                <c:pt idx="2">
                  <c:v>4</c:v>
                </c:pt>
                <c:pt idx="3">
                  <c:v>5.4</c:v>
                </c:pt>
                <c:pt idx="4">
                  <c:v>4.2</c:v>
                </c:pt>
                <c:pt idx="5">
                  <c:v>2.2000000000000002</c:v>
                </c:pt>
                <c:pt idx="6">
                  <c:v>2.1</c:v>
                </c:pt>
                <c:pt idx="7">
                  <c:v>2</c:v>
                </c:pt>
                <c:pt idx="8">
                  <c:v>1.6</c:v>
                </c:pt>
                <c:pt idx="9">
                  <c:v>0.7</c:v>
                </c:pt>
                <c:pt idx="10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Grafy!$P$185</c:f>
              <c:strCache>
                <c:ptCount val="1"/>
                <c:pt idx="0">
                  <c:v>učňovské a stredné bez maturity / Secondary without school-leaving certificate</c:v>
                </c:pt>
              </c:strCache>
            </c:strRef>
          </c:tx>
          <c:spPr>
            <a:solidFill>
              <a:srgbClr val="27BFC7"/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Grafy!$P$186:$P$196</c:f>
              <c:numCache>
                <c:formatCode>0.0</c:formatCode>
                <c:ptCount val="11"/>
                <c:pt idx="0">
                  <c:v>1.6</c:v>
                </c:pt>
                <c:pt idx="1">
                  <c:v>1.4</c:v>
                </c:pt>
                <c:pt idx="2">
                  <c:v>1.3</c:v>
                </c:pt>
                <c:pt idx="3">
                  <c:v>4.5999999999999996</c:v>
                </c:pt>
                <c:pt idx="4">
                  <c:v>2.7</c:v>
                </c:pt>
                <c:pt idx="5">
                  <c:v>1.8</c:v>
                </c:pt>
                <c:pt idx="6">
                  <c:v>2.2999999999999998</c:v>
                </c:pt>
                <c:pt idx="7">
                  <c:v>2.1</c:v>
                </c:pt>
                <c:pt idx="8">
                  <c:v>1.6</c:v>
                </c:pt>
                <c:pt idx="9">
                  <c:v>1.1000000000000001</c:v>
                </c:pt>
                <c:pt idx="10">
                  <c:v>0</c:v>
                </c:pt>
              </c:numCache>
            </c:numRef>
          </c:val>
        </c:ser>
        <c:ser>
          <c:idx val="6"/>
          <c:order val="6"/>
          <c:tx>
            <c:strRef>
              <c:f>Grafy!$Q$185</c:f>
              <c:strCache>
                <c:ptCount val="1"/>
                <c:pt idx="0">
                  <c:v>učňovské a stredné s maturitou (vr. vyššieho odborného) / Secondary with  school-leaving certificate (incl. Higher professional)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Grafy!$Q$186:$Q$196</c:f>
              <c:numCache>
                <c:formatCode>0.0</c:formatCode>
                <c:ptCount val="11"/>
                <c:pt idx="0">
                  <c:v>0.8</c:v>
                </c:pt>
                <c:pt idx="1">
                  <c:v>3.6</c:v>
                </c:pt>
                <c:pt idx="2">
                  <c:v>2.9</c:v>
                </c:pt>
                <c:pt idx="3">
                  <c:v>1.8</c:v>
                </c:pt>
                <c:pt idx="4">
                  <c:v>3.1</c:v>
                </c:pt>
                <c:pt idx="5">
                  <c:v>2.6</c:v>
                </c:pt>
                <c:pt idx="6">
                  <c:v>2.2999999999999998</c:v>
                </c:pt>
                <c:pt idx="7">
                  <c:v>2</c:v>
                </c:pt>
                <c:pt idx="8">
                  <c:v>1.6</c:v>
                </c:pt>
                <c:pt idx="9">
                  <c:v>0.8</c:v>
                </c:pt>
                <c:pt idx="10">
                  <c:v>0</c:v>
                </c:pt>
              </c:numCache>
            </c:numRef>
          </c:val>
        </c:ser>
        <c:ser>
          <c:idx val="7"/>
          <c:order val="7"/>
          <c:tx>
            <c:strRef>
              <c:f>Grafy!$R$185</c:f>
              <c:strCache>
                <c:ptCount val="1"/>
                <c:pt idx="0">
                  <c:v>vysokoškolské / University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Grafy!$J$186:$J$196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65+</c:v>
                </c:pt>
              </c:strCache>
            </c:strRef>
          </c:cat>
          <c:val>
            <c:numRef>
              <c:f>Grafy!$R$186:$R$196</c:f>
              <c:numCache>
                <c:formatCode>0.0</c:formatCode>
                <c:ptCount val="11"/>
                <c:pt idx="0">
                  <c:v>0</c:v>
                </c:pt>
                <c:pt idx="1">
                  <c:v>1.3</c:v>
                </c:pt>
                <c:pt idx="2">
                  <c:v>2.7</c:v>
                </c:pt>
                <c:pt idx="3">
                  <c:v>1.9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0.2</c:v>
                </c:pt>
                <c:pt idx="7">
                  <c:v>0.3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100"/>
        <c:axId val="273196288"/>
        <c:axId val="273196848"/>
      </c:barChart>
      <c:catAx>
        <c:axId val="2731962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sz="8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vek / Age</a:t>
                </a:r>
              </a:p>
            </c:rich>
          </c:tx>
          <c:layout>
            <c:manualLayout>
              <c:xMode val="edge"/>
              <c:yMode val="edge"/>
              <c:x val="3.7792274981387776E-3"/>
              <c:y val="6.6440861741571544E-2"/>
            </c:manualLayout>
          </c:layout>
          <c:overlay val="0"/>
        </c:title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3196848"/>
        <c:crosses val="autoZero"/>
        <c:auto val="1"/>
        <c:lblAlgn val="ctr"/>
        <c:lblOffset val="100"/>
        <c:noMultiLvlLbl val="0"/>
      </c:catAx>
      <c:valAx>
        <c:axId val="2731968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 sz="8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tis. osôb / Thous. persons</a:t>
                </a:r>
              </a:p>
            </c:rich>
          </c:tx>
          <c:layout>
            <c:manualLayout>
              <c:xMode val="edge"/>
              <c:yMode val="edge"/>
              <c:x val="0.37226096889310306"/>
              <c:y val="0.75709076501982031"/>
            </c:manualLayout>
          </c:layout>
          <c:overlay val="0"/>
        </c:title>
        <c:numFmt formatCode="0_ ;[Black]0\ " sourceLinked="0"/>
        <c:majorTickMark val="none"/>
        <c:minorTickMark val="none"/>
        <c:tickLblPos val="nextTo"/>
        <c:spPr>
          <a:ln w="9525"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3196288"/>
        <c:crosses val="autoZero"/>
        <c:crossBetween val="between"/>
        <c:majorUnit val="5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1.450761884332024E-2"/>
          <c:y val="0.80678008834644965"/>
          <c:w val="0.96716310461192356"/>
          <c:h val="0.18727931805727621"/>
        </c:manualLayout>
      </c:layout>
      <c:overlay val="0"/>
      <c:spPr>
        <a:ln>
          <a:noFill/>
        </a:ln>
      </c:spPr>
      <c:txPr>
        <a:bodyPr/>
        <a:lstStyle/>
        <a:p>
          <a:pPr>
            <a:defRPr sz="7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38100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sk-SK" sz="800" b="1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Pracujúci podľa práce pod časovým tlakom</a:t>
            </a:r>
          </a:p>
          <a:p>
            <a:pPr>
              <a:defRPr sz="800">
                <a:solidFill>
                  <a:schemeClr val="tx1"/>
                </a:solidFill>
              </a:defRPr>
            </a:pPr>
            <a:r>
              <a:rPr lang="sk-SK" sz="800" b="1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Employed by working under time pressure</a:t>
            </a:r>
          </a:p>
          <a:p>
            <a:pPr>
              <a:defRPr sz="800">
                <a:solidFill>
                  <a:schemeClr val="tx1"/>
                </a:solidFill>
              </a:defRPr>
            </a:pPr>
            <a:r>
              <a:rPr lang="sk-SK" sz="700" b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(2. štvrťrok 2019 / 2</a:t>
            </a:r>
            <a:r>
              <a:rPr lang="sk-SK" sz="700" b="0" baseline="3000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nd</a:t>
            </a:r>
            <a:r>
              <a:rPr lang="sk-SK" sz="700" b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quarter 2019)</a:t>
            </a:r>
          </a:p>
        </c:rich>
      </c:tx>
      <c:layout>
        <c:manualLayout>
          <c:xMode val="edge"/>
          <c:yMode val="edge"/>
          <c:x val="0.32060255765901602"/>
          <c:y val="1.70538682664666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20526795852646079"/>
          <c:y val="0.25365509152183968"/>
          <c:w val="0.75451871707525919"/>
          <c:h val="0.6257438673392218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Grafy!$K$216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8475750577367205E-3"/>
                  <c:y val="-1.0684460912036868E-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700" b="0" i="0" u="none" strike="noStrike" kern="1200" baseline="0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Grafy!$J$217:$J$220</c:f>
              <c:strCache>
                <c:ptCount val="4"/>
                <c:pt idx="0">
                  <c:v>vždy / Always</c:v>
                </c:pt>
                <c:pt idx="1">
                  <c:v>často / Often</c:v>
                </c:pt>
                <c:pt idx="2">
                  <c:v>niekedy / Sometimes</c:v>
                </c:pt>
                <c:pt idx="3">
                  <c:v>nikdy / Never</c:v>
                </c:pt>
              </c:strCache>
            </c:strRef>
          </c:cat>
          <c:val>
            <c:numRef>
              <c:f>Grafy!$K$217:$K$220</c:f>
              <c:numCache>
                <c:formatCode>General</c:formatCode>
                <c:ptCount val="4"/>
                <c:pt idx="0">
                  <c:v>43.3</c:v>
                </c:pt>
                <c:pt idx="1">
                  <c:v>243.4</c:v>
                </c:pt>
                <c:pt idx="2">
                  <c:v>601.20000000000005</c:v>
                </c:pt>
                <c:pt idx="3">
                  <c:v>252.1</c:v>
                </c:pt>
              </c:numCache>
            </c:numRef>
          </c:val>
        </c:ser>
        <c:ser>
          <c:idx val="1"/>
          <c:order val="1"/>
          <c:tx>
            <c:strRef>
              <c:f>Grafy!$L$216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88E3E8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2378752886836026E-3"/>
                  <c:y val="-1.0684460912036868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Grafy!$J$217:$J$220</c:f>
              <c:strCache>
                <c:ptCount val="4"/>
                <c:pt idx="0">
                  <c:v>vždy / Always</c:v>
                </c:pt>
                <c:pt idx="1">
                  <c:v>často / Often</c:v>
                </c:pt>
                <c:pt idx="2">
                  <c:v>niekedy / Sometimes</c:v>
                </c:pt>
                <c:pt idx="3">
                  <c:v>nikdy / Never</c:v>
                </c:pt>
              </c:strCache>
            </c:strRef>
          </c:cat>
          <c:val>
            <c:numRef>
              <c:f>Grafy!$L$217:$L$220</c:f>
              <c:numCache>
                <c:formatCode>General</c:formatCode>
                <c:ptCount val="4"/>
                <c:pt idx="0">
                  <c:v>66.400000000000006</c:v>
                </c:pt>
                <c:pt idx="1">
                  <c:v>361.1</c:v>
                </c:pt>
                <c:pt idx="2">
                  <c:v>752.7</c:v>
                </c:pt>
                <c:pt idx="3">
                  <c:v>210.1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72983648"/>
        <c:axId val="272984208"/>
      </c:barChart>
      <c:catAx>
        <c:axId val="272983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2984208"/>
        <c:crossesAt val="0"/>
        <c:auto val="1"/>
        <c:lblAlgn val="ctr"/>
        <c:lblOffset val="100"/>
        <c:noMultiLvlLbl val="0"/>
      </c:catAx>
      <c:valAx>
        <c:axId val="272984208"/>
        <c:scaling>
          <c:orientation val="minMax"/>
          <c:max val="1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sz="70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tis. osôb / thous. persons</a:t>
                </a:r>
              </a:p>
            </c:rich>
          </c:tx>
          <c:layout>
            <c:manualLayout>
              <c:xMode val="edge"/>
              <c:yMode val="edge"/>
              <c:x val="0.12517283743787347"/>
              <c:y val="0.173495813023372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@" sourceLinked="0"/>
        <c:majorTickMark val="none"/>
        <c:minorTickMark val="none"/>
        <c:tickLblPos val="low"/>
        <c:spPr>
          <a:noFill/>
          <a:ln>
            <a:solidFill>
              <a:srgbClr val="00206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298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8182107555704472"/>
          <c:y val="0.11531808523934509"/>
          <c:w val="0.17586958545075485"/>
          <c:h val="0.12783743443407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38100" cap="flat" cmpd="sng" algn="ctr">
      <a:solidFill>
        <a:srgbClr val="7030A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104775</xdr:rowOff>
    </xdr:from>
    <xdr:to>
      <xdr:col>8</xdr:col>
      <xdr:colOff>409575</xdr:colOff>
      <xdr:row>33</xdr:row>
      <xdr:rowOff>187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505450"/>
          <a:ext cx="400050" cy="371476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31</xdr:row>
      <xdr:rowOff>0</xdr:rowOff>
    </xdr:from>
    <xdr:to>
      <xdr:col>8</xdr:col>
      <xdr:colOff>419100</xdr:colOff>
      <xdr:row>33</xdr:row>
      <xdr:rowOff>50987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9117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86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6" name="Obdĺžnik 15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47212</xdr:colOff>
      <xdr:row>32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32</xdr:row>
      <xdr:rowOff>104775</xdr:rowOff>
    </xdr:from>
    <xdr:to>
      <xdr:col>16</xdr:col>
      <xdr:colOff>460375</xdr:colOff>
      <xdr:row>34</xdr:row>
      <xdr:rowOff>117663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409575</xdr:colOff>
      <xdr:row>30</xdr:row>
      <xdr:rowOff>47624</xdr:rowOff>
    </xdr:to>
    <xdr:sp macro="" textlink="">
      <xdr:nvSpPr>
        <xdr:cNvPr id="32771" name="AutoShape 3"/>
        <xdr:cNvSpPr>
          <a:spLocks noChangeAspect="1" noChangeArrowheads="1"/>
        </xdr:cNvSpPr>
      </xdr:nvSpPr>
      <xdr:spPr bwMode="auto">
        <a:xfrm>
          <a:off x="619125" y="4838700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4" name="Obdĺžnik 1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31</xdr:row>
      <xdr:rowOff>0</xdr:rowOff>
    </xdr:from>
    <xdr:to>
      <xdr:col>11</xdr:col>
      <xdr:colOff>415471</xdr:colOff>
      <xdr:row>32</xdr:row>
      <xdr:rowOff>219075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43825" y="5572125"/>
          <a:ext cx="402771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503003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03045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503003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50304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409575</xdr:colOff>
      <xdr:row>32</xdr:row>
      <xdr:rowOff>28575</xdr:rowOff>
    </xdr:to>
    <xdr:sp macro="" textlink="">
      <xdr:nvSpPr>
        <xdr:cNvPr id="33794" name="AutoShape 2"/>
        <xdr:cNvSpPr>
          <a:spLocks noChangeAspect="1" noChangeArrowheads="1"/>
        </xdr:cNvSpPr>
      </xdr:nvSpPr>
      <xdr:spPr bwMode="auto">
        <a:xfrm>
          <a:off x="619125" y="5000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32</xdr:row>
      <xdr:rowOff>104775</xdr:rowOff>
    </xdr:from>
    <xdr:to>
      <xdr:col>8</xdr:col>
      <xdr:colOff>392209</xdr:colOff>
      <xdr:row>34</xdr:row>
      <xdr:rowOff>95252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505450"/>
          <a:ext cx="400050" cy="371476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33</xdr:row>
      <xdr:rowOff>0</xdr:rowOff>
    </xdr:from>
    <xdr:to>
      <xdr:col>8</xdr:col>
      <xdr:colOff>401734</xdr:colOff>
      <xdr:row>35</xdr:row>
      <xdr:rowOff>28576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9117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32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86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32</xdr:row>
      <xdr:rowOff>104775</xdr:rowOff>
    </xdr:from>
    <xdr:to>
      <xdr:col>16</xdr:col>
      <xdr:colOff>413826</xdr:colOff>
      <xdr:row>34</xdr:row>
      <xdr:rowOff>95252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6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409575</xdr:colOff>
      <xdr:row>29</xdr:row>
      <xdr:rowOff>28574</xdr:rowOff>
    </xdr:to>
    <xdr:sp macro="" textlink="">
      <xdr:nvSpPr>
        <xdr:cNvPr id="29698" name="AutoShape 2"/>
        <xdr:cNvSpPr>
          <a:spLocks noChangeAspect="1" noChangeArrowheads="1"/>
        </xdr:cNvSpPr>
      </xdr:nvSpPr>
      <xdr:spPr bwMode="auto">
        <a:xfrm>
          <a:off x="619125" y="482917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409575</xdr:colOff>
      <xdr:row>29</xdr:row>
      <xdr:rowOff>47625</xdr:rowOff>
    </xdr:to>
    <xdr:sp macro="" textlink="">
      <xdr:nvSpPr>
        <xdr:cNvPr id="13" name="AutoShape 3"/>
        <xdr:cNvSpPr>
          <a:spLocks noChangeAspect="1" noChangeArrowheads="1"/>
        </xdr:cNvSpPr>
      </xdr:nvSpPr>
      <xdr:spPr bwMode="auto">
        <a:xfrm>
          <a:off x="619125" y="4838700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4" name="Obdĺžnik 2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0</xdr:col>
      <xdr:colOff>30444</xdr:colOff>
      <xdr:row>1</xdr:row>
      <xdr:rowOff>186633</xdr:rowOff>
    </xdr:from>
    <xdr:ext cx="2075449" cy="386516"/>
    <xdr:sp macro="" textlink="">
      <xdr:nvSpPr>
        <xdr:cNvPr id="19" name="Obdĺžnik 18"/>
        <xdr:cNvSpPr/>
      </xdr:nvSpPr>
      <xdr:spPr>
        <a:xfrm>
          <a:off x="716244" y="377133"/>
          <a:ext cx="2075449" cy="386516"/>
        </a:xfrm>
        <a:prstGeom prst="rect">
          <a:avLst/>
        </a:prstGeom>
        <a:noFill/>
      </xdr:spPr>
      <xdr:txBody>
        <a:bodyPr wrap="square" lIns="91440" tIns="45720" rIns="91440" bIns="45720" anchor="t" anchorCtr="1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bg1"/>
            </a:contourClr>
          </a:sp3d>
        </a:bodyPr>
        <a:lstStyle/>
        <a:p>
          <a:pPr algn="l"/>
          <a:endParaRPr lang="sk-SK" sz="1800" b="1" cap="none" spc="50" baseline="0">
            <a:ln w="11430">
              <a:solidFill>
                <a:schemeClr val="accent6">
                  <a:lumMod val="75000"/>
                </a:schemeClr>
              </a:solidFill>
            </a:ln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31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86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8</xdr:col>
      <xdr:colOff>0</xdr:colOff>
      <xdr:row>31</xdr:row>
      <xdr:rowOff>104775</xdr:rowOff>
    </xdr:from>
    <xdr:to>
      <xdr:col>8</xdr:col>
      <xdr:colOff>412751</xdr:colOff>
      <xdr:row>33</xdr:row>
      <xdr:rowOff>95251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6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409575</xdr:colOff>
      <xdr:row>30</xdr:row>
      <xdr:rowOff>28575</xdr:rowOff>
    </xdr:to>
    <xdr:sp macro="" textlink="">
      <xdr:nvSpPr>
        <xdr:cNvPr id="11" name="AutoShape 2"/>
        <xdr:cNvSpPr>
          <a:spLocks noChangeAspect="1" noChangeArrowheads="1"/>
        </xdr:cNvSpPr>
      </xdr:nvSpPr>
      <xdr:spPr bwMode="auto">
        <a:xfrm>
          <a:off x="619125" y="482917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38" name="Obdĺžnik 37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30</xdr:row>
      <xdr:rowOff>104775</xdr:rowOff>
    </xdr:from>
    <xdr:to>
      <xdr:col>10</xdr:col>
      <xdr:colOff>412750</xdr:colOff>
      <xdr:row>32</xdr:row>
      <xdr:rowOff>142875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422275</xdr:colOff>
      <xdr:row>33</xdr:row>
      <xdr:rowOff>76200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4</xdr:col>
      <xdr:colOff>3699442</xdr:colOff>
      <xdr:row>34</xdr:row>
      <xdr:rowOff>51026</xdr:rowOff>
    </xdr:from>
    <xdr:ext cx="184731" cy="264560"/>
    <xdr:sp macro="" textlink="">
      <xdr:nvSpPr>
        <xdr:cNvPr id="9" name="BlokTextu 8"/>
        <xdr:cNvSpPr txBox="1"/>
      </xdr:nvSpPr>
      <xdr:spPr>
        <a:xfrm>
          <a:off x="4320268" y="55023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3" name="Obdĺžnik 1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31</xdr:row>
      <xdr:rowOff>104775</xdr:rowOff>
    </xdr:from>
    <xdr:to>
      <xdr:col>10</xdr:col>
      <xdr:colOff>412750</xdr:colOff>
      <xdr:row>33</xdr:row>
      <xdr:rowOff>142875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039100" y="5133975"/>
          <a:ext cx="412750" cy="361950"/>
        </a:xfrm>
        <a:prstGeom prst="rect">
          <a:avLst/>
        </a:prstGeom>
        <a:noFill/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422275</xdr:colOff>
      <xdr:row>34</xdr:row>
      <xdr:rowOff>76200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039100" y="5191125"/>
          <a:ext cx="422275" cy="4000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7" name="Obdélník 9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4</xdr:col>
      <xdr:colOff>3699442</xdr:colOff>
      <xdr:row>34</xdr:row>
      <xdr:rowOff>51026</xdr:rowOff>
    </xdr:from>
    <xdr:ext cx="184731" cy="264560"/>
    <xdr:sp macro="" textlink="">
      <xdr:nvSpPr>
        <xdr:cNvPr id="10" name="BlokTextu 9"/>
        <xdr:cNvSpPr txBox="1"/>
      </xdr:nvSpPr>
      <xdr:spPr>
        <a:xfrm>
          <a:off x="4499542" y="57279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31</xdr:row>
      <xdr:rowOff>0</xdr:rowOff>
    </xdr:from>
    <xdr:to>
      <xdr:col>10</xdr:col>
      <xdr:colOff>422275</xdr:colOff>
      <xdr:row>33</xdr:row>
      <xdr:rowOff>76200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039100" y="5191125"/>
          <a:ext cx="422275" cy="4000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7" name="Obdélník 9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4</xdr:col>
      <xdr:colOff>3699442</xdr:colOff>
      <xdr:row>34</xdr:row>
      <xdr:rowOff>51026</xdr:rowOff>
    </xdr:from>
    <xdr:ext cx="184731" cy="264560"/>
    <xdr:sp macro="" textlink="">
      <xdr:nvSpPr>
        <xdr:cNvPr id="10" name="BlokTextu 9"/>
        <xdr:cNvSpPr txBox="1"/>
      </xdr:nvSpPr>
      <xdr:spPr>
        <a:xfrm>
          <a:off x="4499542" y="57279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412750</xdr:colOff>
      <xdr:row>32</xdr:row>
      <xdr:rowOff>142875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039100" y="5133975"/>
          <a:ext cx="412750" cy="361950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33</xdr:row>
      <xdr:rowOff>76200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039100" y="5191125"/>
          <a:ext cx="422275" cy="4000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468313</xdr:colOff>
      <xdr:row>32</xdr:row>
      <xdr:rowOff>142875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7" name="Obdélník 9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468313</xdr:colOff>
      <xdr:row>32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4</xdr:col>
      <xdr:colOff>3699442</xdr:colOff>
      <xdr:row>34</xdr:row>
      <xdr:rowOff>51026</xdr:rowOff>
    </xdr:from>
    <xdr:ext cx="184731" cy="264560"/>
    <xdr:sp macro="" textlink="">
      <xdr:nvSpPr>
        <xdr:cNvPr id="10" name="BlokTextu 9"/>
        <xdr:cNvSpPr txBox="1"/>
      </xdr:nvSpPr>
      <xdr:spPr>
        <a:xfrm>
          <a:off x="4499542" y="57279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412750</xdr:colOff>
      <xdr:row>32</xdr:row>
      <xdr:rowOff>142875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039100" y="5133975"/>
          <a:ext cx="412750" cy="361950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33</xdr:row>
      <xdr:rowOff>76200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039100" y="5191125"/>
          <a:ext cx="422275" cy="4000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7" name="Obdélník 9"/>
        <xdr:cNvSpPr/>
      </xdr:nvSpPr>
      <xdr:spPr>
        <a:xfrm>
          <a:off x="15439612" y="51154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440025" y="5133975"/>
          <a:ext cx="407987" cy="361950"/>
        </a:xfrm>
        <a:prstGeom prst="rect">
          <a:avLst/>
        </a:prstGeom>
        <a:noFill/>
      </xdr:spPr>
    </xdr:sp>
    <xdr:clientData/>
  </xdr:twoCellAnchor>
  <xdr:oneCellAnchor>
    <xdr:from>
      <xdr:col>4</xdr:col>
      <xdr:colOff>3699442</xdr:colOff>
      <xdr:row>34</xdr:row>
      <xdr:rowOff>51026</xdr:rowOff>
    </xdr:from>
    <xdr:ext cx="184731" cy="264560"/>
    <xdr:sp macro="" textlink="">
      <xdr:nvSpPr>
        <xdr:cNvPr id="10" name="BlokTextu 9"/>
        <xdr:cNvSpPr txBox="1"/>
      </xdr:nvSpPr>
      <xdr:spPr>
        <a:xfrm>
          <a:off x="4499542" y="57279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29</xdr:row>
      <xdr:rowOff>104775</xdr:rowOff>
    </xdr:from>
    <xdr:to>
      <xdr:col>11</xdr:col>
      <xdr:colOff>412750</xdr:colOff>
      <xdr:row>31</xdr:row>
      <xdr:rowOff>117661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34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34</xdr:row>
      <xdr:rowOff>104775</xdr:rowOff>
    </xdr:from>
    <xdr:to>
      <xdr:col>16</xdr:col>
      <xdr:colOff>412751</xdr:colOff>
      <xdr:row>36</xdr:row>
      <xdr:rowOff>236723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409575</xdr:colOff>
      <xdr:row>28</xdr:row>
      <xdr:rowOff>47626</xdr:rowOff>
    </xdr:to>
    <xdr:sp macro="" textlink="">
      <xdr:nvSpPr>
        <xdr:cNvPr id="4098" name="AutoShape 2"/>
        <xdr:cNvSpPr>
          <a:spLocks noChangeAspect="1" noChangeArrowheads="1"/>
        </xdr:cNvSpPr>
      </xdr:nvSpPr>
      <xdr:spPr bwMode="auto">
        <a:xfrm>
          <a:off x="619125" y="3943350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29</xdr:row>
      <xdr:rowOff>104775</xdr:rowOff>
    </xdr:from>
    <xdr:to>
      <xdr:col>11</xdr:col>
      <xdr:colOff>412750</xdr:colOff>
      <xdr:row>31</xdr:row>
      <xdr:rowOff>117661</xdr:rowOff>
    </xdr:to>
    <xdr:sp macro="" textlink="">
      <xdr:nvSpPr>
        <xdr:cNvPr id="14" name="AutoShape 19"/>
        <xdr:cNvSpPr>
          <a:spLocks noChangeAspect="1" noChangeArrowheads="1"/>
        </xdr:cNvSpPr>
      </xdr:nvSpPr>
      <xdr:spPr bwMode="auto">
        <a:xfrm>
          <a:off x="7981950" y="4772025"/>
          <a:ext cx="412750" cy="374836"/>
        </a:xfrm>
        <a:prstGeom prst="rect">
          <a:avLst/>
        </a:prstGeom>
        <a:noFill/>
      </xdr:spPr>
    </xdr:sp>
    <xdr:clientData/>
  </xdr:twoCellAnchor>
  <xdr:oneCellAnchor>
    <xdr:from>
      <xdr:col>4</xdr:col>
      <xdr:colOff>0</xdr:colOff>
      <xdr:row>25</xdr:row>
      <xdr:rowOff>0</xdr:rowOff>
    </xdr:from>
    <xdr:ext cx="409575" cy="411502"/>
    <xdr:sp macro="" textlink="">
      <xdr:nvSpPr>
        <xdr:cNvPr id="59" name="AutoShape 2"/>
        <xdr:cNvSpPr>
          <a:spLocks noChangeAspect="1" noChangeArrowheads="1"/>
        </xdr:cNvSpPr>
      </xdr:nvSpPr>
      <xdr:spPr bwMode="auto">
        <a:xfrm>
          <a:off x="749157" y="4345112"/>
          <a:ext cx="409575" cy="411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412750</xdr:colOff>
      <xdr:row>32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32</xdr:row>
      <xdr:rowOff>219075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409575</xdr:colOff>
      <xdr:row>29</xdr:row>
      <xdr:rowOff>28575</xdr:rowOff>
    </xdr:to>
    <xdr:sp macro="" textlink="">
      <xdr:nvSpPr>
        <xdr:cNvPr id="35842" name="AutoShape 2"/>
        <xdr:cNvSpPr>
          <a:spLocks noChangeAspect="1" noChangeArrowheads="1"/>
        </xdr:cNvSpPr>
      </xdr:nvSpPr>
      <xdr:spPr bwMode="auto">
        <a:xfrm>
          <a:off x="619125" y="4810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43</xdr:row>
      <xdr:rowOff>104775</xdr:rowOff>
    </xdr:from>
    <xdr:to>
      <xdr:col>11</xdr:col>
      <xdr:colOff>123825</xdr:colOff>
      <xdr:row>45</xdr:row>
      <xdr:rowOff>95250</xdr:rowOff>
    </xdr:to>
    <xdr:sp macro="" textlink="">
      <xdr:nvSpPr>
        <xdr:cNvPr id="12" name="AutoShape 19"/>
        <xdr:cNvSpPr>
          <a:spLocks noChangeAspect="1" noChangeArrowheads="1"/>
        </xdr:cNvSpPr>
      </xdr:nvSpPr>
      <xdr:spPr bwMode="auto">
        <a:xfrm>
          <a:off x="7896225" y="885825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419100</xdr:colOff>
      <xdr:row>39</xdr:row>
      <xdr:rowOff>28575</xdr:rowOff>
    </xdr:to>
    <xdr:sp macro="" textlink="">
      <xdr:nvSpPr>
        <xdr:cNvPr id="13" name="AutoShape 1"/>
        <xdr:cNvSpPr>
          <a:spLocks noChangeAspect="1" noChangeArrowheads="1"/>
        </xdr:cNvSpPr>
      </xdr:nvSpPr>
      <xdr:spPr bwMode="auto">
        <a:xfrm>
          <a:off x="752475" y="7610475"/>
          <a:ext cx="4191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3" name="Obdĺžnik 2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4</xdr:col>
      <xdr:colOff>0</xdr:colOff>
      <xdr:row>37</xdr:row>
      <xdr:rowOff>0</xdr:rowOff>
    </xdr:from>
    <xdr:to>
      <xdr:col>4</xdr:col>
      <xdr:colOff>114300</xdr:colOff>
      <xdr:row>39</xdr:row>
      <xdr:rowOff>28575</xdr:rowOff>
    </xdr:to>
    <xdr:sp macro="" textlink="">
      <xdr:nvSpPr>
        <xdr:cNvPr id="21" name="AutoShape 1"/>
        <xdr:cNvSpPr>
          <a:spLocks noChangeAspect="1" noChangeArrowheads="1"/>
        </xdr:cNvSpPr>
      </xdr:nvSpPr>
      <xdr:spPr bwMode="auto">
        <a:xfrm>
          <a:off x="619125" y="7734300"/>
          <a:ext cx="4191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32</xdr:row>
      <xdr:rowOff>104775</xdr:rowOff>
    </xdr:from>
    <xdr:to>
      <xdr:col>11</xdr:col>
      <xdr:colOff>400050</xdr:colOff>
      <xdr:row>34</xdr:row>
      <xdr:rowOff>152400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409575</xdr:colOff>
      <xdr:row>35</xdr:row>
      <xdr:rowOff>85725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32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32</xdr:row>
      <xdr:rowOff>104775</xdr:rowOff>
    </xdr:from>
    <xdr:to>
      <xdr:col>16</xdr:col>
      <xdr:colOff>465137</xdr:colOff>
      <xdr:row>34</xdr:row>
      <xdr:rowOff>152400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47625</xdr:colOff>
      <xdr:row>32</xdr:row>
      <xdr:rowOff>104775</xdr:rowOff>
    </xdr:from>
    <xdr:to>
      <xdr:col>16</xdr:col>
      <xdr:colOff>465137</xdr:colOff>
      <xdr:row>34</xdr:row>
      <xdr:rowOff>152400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409575</xdr:colOff>
      <xdr:row>32</xdr:row>
      <xdr:rowOff>85725</xdr:rowOff>
    </xdr:to>
    <xdr:sp macro="" textlink="">
      <xdr:nvSpPr>
        <xdr:cNvPr id="36866" name="AutoShape 2"/>
        <xdr:cNvSpPr>
          <a:spLocks noChangeAspect="1" noChangeArrowheads="1"/>
        </xdr:cNvSpPr>
      </xdr:nvSpPr>
      <xdr:spPr bwMode="auto">
        <a:xfrm>
          <a:off x="619125" y="4838700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11</xdr:col>
      <xdr:colOff>0</xdr:colOff>
      <xdr:row>32</xdr:row>
      <xdr:rowOff>104775</xdr:rowOff>
    </xdr:from>
    <xdr:to>
      <xdr:col>11</xdr:col>
      <xdr:colOff>400050</xdr:colOff>
      <xdr:row>34</xdr:row>
      <xdr:rowOff>152400</xdr:rowOff>
    </xdr:to>
    <xdr:sp macro="" textlink="">
      <xdr:nvSpPr>
        <xdr:cNvPr id="19" name="AutoShape 19"/>
        <xdr:cNvSpPr>
          <a:spLocks noChangeAspect="1" noChangeArrowheads="1"/>
        </xdr:cNvSpPr>
      </xdr:nvSpPr>
      <xdr:spPr bwMode="auto">
        <a:xfrm>
          <a:off x="7981950" y="5267325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409575</xdr:colOff>
      <xdr:row>35</xdr:row>
      <xdr:rowOff>85725</xdr:rowOff>
    </xdr:to>
    <xdr:sp macro="" textlink="">
      <xdr:nvSpPr>
        <xdr:cNvPr id="20" name="AutoShape 20"/>
        <xdr:cNvSpPr>
          <a:spLocks noChangeAspect="1" noChangeArrowheads="1"/>
        </xdr:cNvSpPr>
      </xdr:nvSpPr>
      <xdr:spPr bwMode="auto">
        <a:xfrm>
          <a:off x="7981950" y="5324475"/>
          <a:ext cx="409575" cy="409575"/>
        </a:xfrm>
        <a:prstGeom prst="rect">
          <a:avLst/>
        </a:prstGeom>
        <a:noFill/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32</xdr:row>
      <xdr:rowOff>104775</xdr:rowOff>
    </xdr:from>
    <xdr:to>
      <xdr:col>11</xdr:col>
      <xdr:colOff>400050</xdr:colOff>
      <xdr:row>32</xdr:row>
      <xdr:rowOff>476250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867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433387</xdr:colOff>
      <xdr:row>35</xdr:row>
      <xdr:rowOff>28574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953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465138</xdr:colOff>
      <xdr:row>31</xdr:row>
      <xdr:rowOff>285750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465138</xdr:colOff>
      <xdr:row>31</xdr:row>
      <xdr:rowOff>285750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33</xdr:row>
      <xdr:rowOff>104775</xdr:rowOff>
    </xdr:from>
    <xdr:to>
      <xdr:col>12</xdr:col>
      <xdr:colOff>426244</xdr:colOff>
      <xdr:row>35</xdr:row>
      <xdr:rowOff>142875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867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12</xdr:col>
      <xdr:colOff>0</xdr:colOff>
      <xdr:row>34</xdr:row>
      <xdr:rowOff>0</xdr:rowOff>
    </xdr:from>
    <xdr:to>
      <xdr:col>12</xdr:col>
      <xdr:colOff>435769</xdr:colOff>
      <xdr:row>36</xdr:row>
      <xdr:rowOff>76200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953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37687</xdr:colOff>
      <xdr:row>35</xdr:row>
      <xdr:rowOff>10065</xdr:rowOff>
    </xdr:from>
    <xdr:ext cx="409988" cy="323310"/>
    <xdr:sp macro="" textlink="">
      <xdr:nvSpPr>
        <xdr:cNvPr id="7" name="Obdélník 6"/>
        <xdr:cNvSpPr/>
      </xdr:nvSpPr>
      <xdr:spPr>
        <a:xfrm>
          <a:off x="13496512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31</xdr:row>
      <xdr:rowOff>104775</xdr:rowOff>
    </xdr:from>
    <xdr:to>
      <xdr:col>16</xdr:col>
      <xdr:colOff>461627</xdr:colOff>
      <xdr:row>33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37703</xdr:colOff>
      <xdr:row>31</xdr:row>
      <xdr:rowOff>154385</xdr:rowOff>
    </xdr:from>
    <xdr:to>
      <xdr:col>16</xdr:col>
      <xdr:colOff>436563</xdr:colOff>
      <xdr:row>34</xdr:row>
      <xdr:rowOff>25797</xdr:rowOff>
    </xdr:to>
    <xdr:sp macro="" textlink="">
      <xdr:nvSpPr>
        <xdr:cNvPr id="9" name="AutoShape 19"/>
        <xdr:cNvSpPr>
          <a:spLocks noChangeAspect="1" noChangeArrowheads="1"/>
        </xdr:cNvSpPr>
      </xdr:nvSpPr>
      <xdr:spPr bwMode="auto">
        <a:xfrm>
          <a:off x="14963378" y="5536010"/>
          <a:ext cx="398860" cy="371475"/>
        </a:xfrm>
        <a:prstGeom prst="rect">
          <a:avLst/>
        </a:prstGeom>
        <a:noFill/>
      </xdr:spPr>
      <xdr:txBody>
        <a:bodyPr anchor="ctr" anchorCtr="0"/>
        <a:lstStyle/>
        <a:p>
          <a:endParaRPr lang="sk-SK" sz="1200" b="1" cap="none" spc="0">
            <a:ln w="12700">
              <a:solidFill>
                <a:schemeClr val="tx2"/>
              </a:solidFill>
              <a:prstDash val="solid"/>
            </a:ln>
            <a:solidFill>
              <a:schemeClr val="bg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twoCellAnchor>
  <xdr:twoCellAnchor editAs="oneCell">
    <xdr:from>
      <xdr:col>16</xdr:col>
      <xdr:colOff>40481</xdr:colOff>
      <xdr:row>35</xdr:row>
      <xdr:rowOff>52388</xdr:rowOff>
    </xdr:from>
    <xdr:to>
      <xdr:col>16</xdr:col>
      <xdr:colOff>440531</xdr:colOff>
      <xdr:row>37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3530262" y="5624513"/>
          <a:ext cx="400050" cy="376237"/>
        </a:xfrm>
        <a:prstGeom prst="rect">
          <a:avLst/>
        </a:prstGeom>
        <a:noFill/>
      </xdr:spPr>
    </xdr:sp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409575</xdr:colOff>
      <xdr:row>38</xdr:row>
      <xdr:rowOff>76201</xdr:rowOff>
    </xdr:to>
    <xdr:sp macro="" textlink="">
      <xdr:nvSpPr>
        <xdr:cNvPr id="38915" name="AutoShape 3"/>
        <xdr:cNvSpPr>
          <a:spLocks noChangeAspect="1" noChangeArrowheads="1"/>
        </xdr:cNvSpPr>
      </xdr:nvSpPr>
      <xdr:spPr bwMode="auto">
        <a:xfrm>
          <a:off x="619125" y="63341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409575</xdr:colOff>
      <xdr:row>34</xdr:row>
      <xdr:rowOff>85725</xdr:rowOff>
    </xdr:to>
    <xdr:sp macro="" textlink="">
      <xdr:nvSpPr>
        <xdr:cNvPr id="38914" name="AutoShape 2"/>
        <xdr:cNvSpPr>
          <a:spLocks noChangeAspect="1" noChangeArrowheads="1"/>
        </xdr:cNvSpPr>
      </xdr:nvSpPr>
      <xdr:spPr bwMode="auto">
        <a:xfrm>
          <a:off x="619125" y="4972050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12</xdr:col>
      <xdr:colOff>0</xdr:colOff>
      <xdr:row>33</xdr:row>
      <xdr:rowOff>104775</xdr:rowOff>
    </xdr:from>
    <xdr:ext cx="426244" cy="350862"/>
    <xdr:sp macro="" textlink="">
      <xdr:nvSpPr>
        <xdr:cNvPr id="16" name="AutoShape 19"/>
        <xdr:cNvSpPr>
          <a:spLocks noChangeAspect="1" noChangeArrowheads="1"/>
        </xdr:cNvSpPr>
      </xdr:nvSpPr>
      <xdr:spPr bwMode="auto">
        <a:xfrm>
          <a:off x="8867775" y="5400675"/>
          <a:ext cx="426244" cy="350862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34</xdr:row>
      <xdr:rowOff>0</xdr:rowOff>
    </xdr:from>
    <xdr:ext cx="435769" cy="388961"/>
    <xdr:sp macro="" textlink="">
      <xdr:nvSpPr>
        <xdr:cNvPr id="17" name="AutoShape 20"/>
        <xdr:cNvSpPr>
          <a:spLocks noChangeAspect="1" noChangeArrowheads="1"/>
        </xdr:cNvSpPr>
      </xdr:nvSpPr>
      <xdr:spPr bwMode="auto">
        <a:xfrm>
          <a:off x="8867775" y="5457825"/>
          <a:ext cx="435769" cy="388961"/>
        </a:xfrm>
        <a:prstGeom prst="rect">
          <a:avLst/>
        </a:prstGeom>
        <a:noFill/>
      </xdr:spPr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32</xdr:row>
      <xdr:rowOff>104775</xdr:rowOff>
    </xdr:from>
    <xdr:to>
      <xdr:col>11</xdr:col>
      <xdr:colOff>397564</xdr:colOff>
      <xdr:row>32</xdr:row>
      <xdr:rowOff>476250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867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33</xdr:row>
      <xdr:rowOff>0</xdr:rowOff>
    </xdr:from>
    <xdr:to>
      <xdr:col>11</xdr:col>
      <xdr:colOff>407089</xdr:colOff>
      <xdr:row>35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953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470101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4</xdr:col>
      <xdr:colOff>0</xdr:colOff>
      <xdr:row>37</xdr:row>
      <xdr:rowOff>0</xdr:rowOff>
    </xdr:from>
    <xdr:to>
      <xdr:col>4</xdr:col>
      <xdr:colOff>419100</xdr:colOff>
      <xdr:row>39</xdr:row>
      <xdr:rowOff>28575</xdr:rowOff>
    </xdr:to>
    <xdr:sp macro="" textlink="">
      <xdr:nvSpPr>
        <xdr:cNvPr id="61" name="AutoShape 1"/>
        <xdr:cNvSpPr>
          <a:spLocks noChangeAspect="1" noChangeArrowheads="1"/>
        </xdr:cNvSpPr>
      </xdr:nvSpPr>
      <xdr:spPr bwMode="auto">
        <a:xfrm>
          <a:off x="800100" y="7924800"/>
          <a:ext cx="4191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114300</xdr:colOff>
      <xdr:row>39</xdr:row>
      <xdr:rowOff>28575</xdr:rowOff>
    </xdr:to>
    <xdr:sp macro="" textlink="">
      <xdr:nvSpPr>
        <xdr:cNvPr id="62" name="AutoShape 1"/>
        <xdr:cNvSpPr>
          <a:spLocks noChangeAspect="1" noChangeArrowheads="1"/>
        </xdr:cNvSpPr>
      </xdr:nvSpPr>
      <xdr:spPr bwMode="auto">
        <a:xfrm>
          <a:off x="800100" y="7924800"/>
          <a:ext cx="1143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33</xdr:row>
      <xdr:rowOff>0</xdr:rowOff>
    </xdr:from>
    <xdr:to>
      <xdr:col>11</xdr:col>
      <xdr:colOff>422069</xdr:colOff>
      <xdr:row>35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953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460376</xdr:colOff>
      <xdr:row>31</xdr:row>
      <xdr:rowOff>285750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460376</xdr:colOff>
      <xdr:row>31</xdr:row>
      <xdr:rowOff>285750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30</xdr:row>
      <xdr:rowOff>104775</xdr:rowOff>
    </xdr:from>
    <xdr:to>
      <xdr:col>11</xdr:col>
      <xdr:colOff>134938</xdr:colOff>
      <xdr:row>32</xdr:row>
      <xdr:rowOff>142875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298180" y="5400675"/>
          <a:ext cx="412750" cy="373380"/>
        </a:xfrm>
        <a:prstGeom prst="rect">
          <a:avLst/>
        </a:prstGeom>
        <a:noFill/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11</xdr:col>
      <xdr:colOff>144463</xdr:colOff>
      <xdr:row>33</xdr:row>
      <xdr:rowOff>76200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298180" y="5463540"/>
          <a:ext cx="422275" cy="41148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5942532" y="521452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5942945" y="5233035"/>
          <a:ext cx="417512" cy="373380"/>
        </a:xfrm>
        <a:prstGeom prst="rect">
          <a:avLst/>
        </a:prstGeom>
        <a:noFill/>
      </xdr:spPr>
    </xdr:sp>
    <xdr:clientData/>
  </xdr:twoCellAnchor>
  <xdr:oneCellAnchor>
    <xdr:from>
      <xdr:col>14</xdr:col>
      <xdr:colOff>47212</xdr:colOff>
      <xdr:row>30</xdr:row>
      <xdr:rowOff>86265</xdr:rowOff>
    </xdr:from>
    <xdr:ext cx="409988" cy="323310"/>
    <xdr:sp macro="" textlink="">
      <xdr:nvSpPr>
        <xdr:cNvPr id="7" name="Obdélník 9"/>
        <xdr:cNvSpPr/>
      </xdr:nvSpPr>
      <xdr:spPr>
        <a:xfrm>
          <a:off x="15942532" y="521452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47625</xdr:colOff>
      <xdr:row>30</xdr:row>
      <xdr:rowOff>104775</xdr:rowOff>
    </xdr:from>
    <xdr:to>
      <xdr:col>14</xdr:col>
      <xdr:colOff>468312</xdr:colOff>
      <xdr:row>32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942945" y="5233035"/>
          <a:ext cx="417512" cy="373380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3528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31</xdr:row>
      <xdr:rowOff>0</xdr:rowOff>
    </xdr:from>
    <xdr:to>
      <xdr:col>7</xdr:col>
      <xdr:colOff>422275</xdr:colOff>
      <xdr:row>33</xdr:row>
      <xdr:rowOff>76200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439150" y="5245100"/>
          <a:ext cx="422275" cy="406400"/>
        </a:xfrm>
        <a:prstGeom prst="rect">
          <a:avLst/>
        </a:prstGeom>
        <a:noFill/>
      </xdr:spPr>
    </xdr:sp>
    <xdr:clientData/>
  </xdr:twoCellAnchor>
  <xdr:oneCellAnchor>
    <xdr:from>
      <xdr:col>14</xdr:col>
      <xdr:colOff>0</xdr:colOff>
      <xdr:row>30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6214312" y="51662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0</xdr:colOff>
      <xdr:row>30</xdr:row>
      <xdr:rowOff>104775</xdr:rowOff>
    </xdr:from>
    <xdr:to>
      <xdr:col>14</xdr:col>
      <xdr:colOff>420687</xdr:colOff>
      <xdr:row>32</xdr:row>
      <xdr:rowOff>142875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6214725" y="5184775"/>
          <a:ext cx="423862" cy="368300"/>
        </a:xfrm>
        <a:prstGeom prst="rect">
          <a:avLst/>
        </a:prstGeom>
        <a:noFill/>
      </xdr:spPr>
    </xdr:sp>
    <xdr:clientData/>
  </xdr:twoCellAnchor>
  <xdr:oneCellAnchor>
    <xdr:from>
      <xdr:col>14</xdr:col>
      <xdr:colOff>0</xdr:colOff>
      <xdr:row>30</xdr:row>
      <xdr:rowOff>86265</xdr:rowOff>
    </xdr:from>
    <xdr:ext cx="409988" cy="323310"/>
    <xdr:sp macro="" textlink="">
      <xdr:nvSpPr>
        <xdr:cNvPr id="7" name="Obdélník 9"/>
        <xdr:cNvSpPr/>
      </xdr:nvSpPr>
      <xdr:spPr>
        <a:xfrm>
          <a:off x="16214312" y="51662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14</xdr:col>
      <xdr:colOff>0</xdr:colOff>
      <xdr:row>30</xdr:row>
      <xdr:rowOff>104775</xdr:rowOff>
    </xdr:from>
    <xdr:to>
      <xdr:col>14</xdr:col>
      <xdr:colOff>420687</xdr:colOff>
      <xdr:row>32</xdr:row>
      <xdr:rowOff>142875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6214725" y="5184775"/>
          <a:ext cx="423862" cy="368300"/>
        </a:xfrm>
        <a:prstGeom prst="rect">
          <a:avLst/>
        </a:prstGeom>
        <a:noFill/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2</xdr:row>
      <xdr:rowOff>25401</xdr:rowOff>
    </xdr:from>
    <xdr:to>
      <xdr:col>5</xdr:col>
      <xdr:colOff>298450</xdr:colOff>
      <xdr:row>24</xdr:row>
      <xdr:rowOff>82551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8</xdr:col>
      <xdr:colOff>596900</xdr:colOff>
      <xdr:row>43</xdr:row>
      <xdr:rowOff>133350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8</xdr:col>
      <xdr:colOff>73025</xdr:colOff>
      <xdr:row>65</xdr:row>
      <xdr:rowOff>19049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520700</xdr:colOff>
      <xdr:row>66</xdr:row>
      <xdr:rowOff>69850</xdr:rowOff>
    </xdr:from>
    <xdr:to>
      <xdr:col>6</xdr:col>
      <xdr:colOff>584200</xdr:colOff>
      <xdr:row>93</xdr:row>
      <xdr:rowOff>44449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196850</xdr:colOff>
      <xdr:row>94</xdr:row>
      <xdr:rowOff>88901</xdr:rowOff>
    </xdr:from>
    <xdr:to>
      <xdr:col>6</xdr:col>
      <xdr:colOff>590550</xdr:colOff>
      <xdr:row>119</xdr:row>
      <xdr:rowOff>88900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127001</xdr:colOff>
      <xdr:row>121</xdr:row>
      <xdr:rowOff>88901</xdr:rowOff>
    </xdr:from>
    <xdr:to>
      <xdr:col>6</xdr:col>
      <xdr:colOff>533401</xdr:colOff>
      <xdr:row>149</xdr:row>
      <xdr:rowOff>95251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1</xdr:col>
      <xdr:colOff>95250</xdr:colOff>
      <xdr:row>150</xdr:row>
      <xdr:rowOff>63500</xdr:rowOff>
    </xdr:from>
    <xdr:to>
      <xdr:col>6</xdr:col>
      <xdr:colOff>552450</xdr:colOff>
      <xdr:row>179</xdr:row>
      <xdr:rowOff>64689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12</xdr:col>
      <xdr:colOff>0</xdr:colOff>
      <xdr:row>181</xdr:row>
      <xdr:rowOff>0</xdr:rowOff>
    </xdr:from>
    <xdr:to>
      <xdr:col>12</xdr:col>
      <xdr:colOff>419100</xdr:colOff>
      <xdr:row>184</xdr:row>
      <xdr:rowOff>41275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4959350" y="7950200"/>
          <a:ext cx="4191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0</xdr:colOff>
      <xdr:row>181</xdr:row>
      <xdr:rowOff>0</xdr:rowOff>
    </xdr:from>
    <xdr:to>
      <xdr:col>12</xdr:col>
      <xdr:colOff>114300</xdr:colOff>
      <xdr:row>184</xdr:row>
      <xdr:rowOff>41275</xdr:rowOff>
    </xdr:to>
    <xdr:sp macro="" textlink="">
      <xdr:nvSpPr>
        <xdr:cNvPr id="10" name="AutoShape 1"/>
        <xdr:cNvSpPr>
          <a:spLocks noChangeAspect="1" noChangeArrowheads="1"/>
        </xdr:cNvSpPr>
      </xdr:nvSpPr>
      <xdr:spPr bwMode="auto">
        <a:xfrm>
          <a:off x="4959350" y="7950200"/>
          <a:ext cx="11430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181</xdr:row>
      <xdr:rowOff>0</xdr:rowOff>
    </xdr:from>
    <xdr:to>
      <xdr:col>6</xdr:col>
      <xdr:colOff>439208</xdr:colOff>
      <xdr:row>210</xdr:row>
      <xdr:rowOff>76200</xdr:rowOff>
    </xdr:to>
    <xdr:graphicFrame macro="">
      <xdr:nvGraphicFramePr>
        <xdr:cNvPr id="11" name="Graf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31750</xdr:colOff>
      <xdr:row>213</xdr:row>
      <xdr:rowOff>63500</xdr:rowOff>
    </xdr:from>
    <xdr:to>
      <xdr:col>8</xdr:col>
      <xdr:colOff>527050</xdr:colOff>
      <xdr:row>227</xdr:row>
      <xdr:rowOff>19050</xdr:rowOff>
    </xdr:to>
    <xdr:graphicFrame macro="">
      <xdr:nvGraphicFramePr>
        <xdr:cNvPr id="12" name="Graf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0.15238</cdr:x>
      <cdr:y>0.14851</cdr:y>
    </cdr:from>
    <cdr:to>
      <cdr:x>0.4127</cdr:x>
      <cdr:y>0.18564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508000" y="635000"/>
          <a:ext cx="867834" cy="158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0.16896</cdr:x>
      <cdr:y>0.10744</cdr:y>
    </cdr:from>
    <cdr:to>
      <cdr:x>0.46934</cdr:x>
      <cdr:y>0.15506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578184" y="462780"/>
          <a:ext cx="1027847" cy="20508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sk-SK" sz="800" b="1">
              <a:solidFill>
                <a:srgbClr val="27BFC7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Ženy / Females</a:t>
          </a:r>
        </a:p>
      </cdr:txBody>
    </cdr:sp>
  </cdr:relSizeAnchor>
  <cdr:relSizeAnchor xmlns:cdr="http://schemas.openxmlformats.org/drawingml/2006/chartDrawing">
    <cdr:from>
      <cdr:x>0.63672</cdr:x>
      <cdr:y>0.10877</cdr:y>
    </cdr:from>
    <cdr:to>
      <cdr:x>0.951</cdr:x>
      <cdr:y>0.16038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2178808" y="468509"/>
          <a:ext cx="1075440" cy="22227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sk-SK" sz="800" b="1">
              <a:solidFill>
                <a:srgbClr val="7030A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Muži</a:t>
          </a:r>
          <a:r>
            <a:rPr lang="sk-SK" sz="900" b="1">
              <a:solidFill>
                <a:srgbClr val="7030A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/ Males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431800</xdr:colOff>
      <xdr:row>32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441325</xdr:colOff>
      <xdr:row>32</xdr:row>
      <xdr:rowOff>219075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48881</xdr:colOff>
      <xdr:row>30</xdr:row>
      <xdr:rowOff>174371</xdr:rowOff>
    </xdr:from>
    <xdr:ext cx="409988" cy="323310"/>
    <xdr:sp macro="" textlink="">
      <xdr:nvSpPr>
        <xdr:cNvPr id="5" name="Obdélník 4"/>
        <xdr:cNvSpPr/>
      </xdr:nvSpPr>
      <xdr:spPr>
        <a:xfrm>
          <a:off x="48881" y="5555996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50109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446942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0114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50109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446942</xdr:colOff>
      <xdr:row>32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50114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409575</xdr:colOff>
      <xdr:row>31</xdr:row>
      <xdr:rowOff>28574</xdr:rowOff>
    </xdr:to>
    <xdr:sp macro="" textlink="">
      <xdr:nvSpPr>
        <xdr:cNvPr id="5122" name="AutoShape 2"/>
        <xdr:cNvSpPr>
          <a:spLocks noChangeAspect="1" noChangeArrowheads="1"/>
        </xdr:cNvSpPr>
      </xdr:nvSpPr>
      <xdr:spPr bwMode="auto">
        <a:xfrm>
          <a:off x="619125" y="5191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3" name="Obdĺžnik 2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0</xdr:rowOff>
    </xdr:from>
    <xdr:to>
      <xdr:col>11</xdr:col>
      <xdr:colOff>422275</xdr:colOff>
      <xdr:row>32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48880</xdr:colOff>
      <xdr:row>32</xdr:row>
      <xdr:rowOff>174372</xdr:rowOff>
    </xdr:from>
    <xdr:ext cx="409988" cy="323310"/>
    <xdr:sp macro="" textlink="">
      <xdr:nvSpPr>
        <xdr:cNvPr id="5" name="Obdélník 4"/>
        <xdr:cNvSpPr/>
      </xdr:nvSpPr>
      <xdr:spPr>
        <a:xfrm>
          <a:off x="48880" y="5555997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16</xdr:col>
      <xdr:colOff>47212</xdr:colOff>
      <xdr:row>32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50109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32</xdr:row>
      <xdr:rowOff>104775</xdr:rowOff>
    </xdr:from>
    <xdr:to>
      <xdr:col>16</xdr:col>
      <xdr:colOff>460375</xdr:colOff>
      <xdr:row>34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0114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47625</xdr:colOff>
      <xdr:row>32</xdr:row>
      <xdr:rowOff>140494</xdr:rowOff>
    </xdr:from>
    <xdr:to>
      <xdr:col>16</xdr:col>
      <xdr:colOff>460375</xdr:colOff>
      <xdr:row>34</xdr:row>
      <xdr:rowOff>130969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89969" y="5522119"/>
          <a:ext cx="404812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37703</xdr:colOff>
      <xdr:row>32</xdr:row>
      <xdr:rowOff>154385</xdr:rowOff>
    </xdr:from>
    <xdr:to>
      <xdr:col>16</xdr:col>
      <xdr:colOff>436563</xdr:colOff>
      <xdr:row>34</xdr:row>
      <xdr:rowOff>144860</xdr:rowOff>
    </xdr:to>
    <xdr:sp macro="" textlink="">
      <xdr:nvSpPr>
        <xdr:cNvPr id="12" name="AutoShape 19"/>
        <xdr:cNvSpPr>
          <a:spLocks noChangeAspect="1" noChangeArrowheads="1"/>
        </xdr:cNvSpPr>
      </xdr:nvSpPr>
      <xdr:spPr bwMode="auto">
        <a:xfrm>
          <a:off x="15001478" y="5536010"/>
          <a:ext cx="398860" cy="371475"/>
        </a:xfrm>
        <a:prstGeom prst="rect">
          <a:avLst/>
        </a:prstGeom>
        <a:noFill/>
      </xdr:spPr>
      <xdr:txBody>
        <a:bodyPr anchor="ctr" anchorCtr="0"/>
        <a:lstStyle/>
        <a:p>
          <a:endParaRPr lang="sk-SK" sz="1200" b="1" cap="none" spc="0">
            <a:ln w="12700">
              <a:solidFill>
                <a:schemeClr val="tx2"/>
              </a:solidFill>
              <a:prstDash val="solid"/>
            </a:ln>
            <a:solidFill>
              <a:schemeClr val="bg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3" name="Obdĺžnik 2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11</xdr:col>
      <xdr:colOff>0</xdr:colOff>
      <xdr:row>30</xdr:row>
      <xdr:rowOff>0</xdr:rowOff>
    </xdr:from>
    <xdr:to>
      <xdr:col>11</xdr:col>
      <xdr:colOff>422275</xdr:colOff>
      <xdr:row>32</xdr:row>
      <xdr:rowOff>28575</xdr:rowOff>
    </xdr:to>
    <xdr:sp macro="" textlink="">
      <xdr:nvSpPr>
        <xdr:cNvPr id="19" name="AutoShape 20"/>
        <xdr:cNvSpPr>
          <a:spLocks noChangeAspect="1" noChangeArrowheads="1"/>
        </xdr:cNvSpPr>
      </xdr:nvSpPr>
      <xdr:spPr bwMode="auto">
        <a:xfrm>
          <a:off x="7981950" y="5343525"/>
          <a:ext cx="422275" cy="409575"/>
        </a:xfrm>
        <a:prstGeom prst="rect">
          <a:avLst/>
        </a:prstGeom>
        <a:noFill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412750</xdr:colOff>
      <xdr:row>32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32</xdr:row>
      <xdr:rowOff>219075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4</xdr:col>
      <xdr:colOff>0</xdr:colOff>
      <xdr:row>28</xdr:row>
      <xdr:rowOff>0</xdr:rowOff>
    </xdr:from>
    <xdr:to>
      <xdr:col>4</xdr:col>
      <xdr:colOff>409575</xdr:colOff>
      <xdr:row>30</xdr:row>
      <xdr:rowOff>28575</xdr:rowOff>
    </xdr:to>
    <xdr:sp macro="" textlink="">
      <xdr:nvSpPr>
        <xdr:cNvPr id="17410" name="AutoShape 2"/>
        <xdr:cNvSpPr>
          <a:spLocks noChangeAspect="1" noChangeArrowheads="1"/>
        </xdr:cNvSpPr>
      </xdr:nvSpPr>
      <xdr:spPr bwMode="auto">
        <a:xfrm>
          <a:off x="619125" y="5000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4" name="Obdélník 6"/>
        <xdr:cNvSpPr/>
      </xdr:nvSpPr>
      <xdr:spPr>
        <a:xfrm>
          <a:off x="15687262" y="56202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15" name="AutoShape 33"/>
        <xdr:cNvSpPr>
          <a:spLocks noChangeAspect="1" noChangeArrowheads="1"/>
        </xdr:cNvSpPr>
      </xdr:nvSpPr>
      <xdr:spPr bwMode="auto">
        <a:xfrm>
          <a:off x="15687675" y="56388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23867</xdr:colOff>
      <xdr:row>3</xdr:row>
      <xdr:rowOff>891</xdr:rowOff>
    </xdr:from>
    <xdr:to>
      <xdr:col>16</xdr:col>
      <xdr:colOff>426749</xdr:colOff>
      <xdr:row>4</xdr:row>
      <xdr:rowOff>184440</xdr:rowOff>
    </xdr:to>
    <xdr:sp macro="" textlink="">
      <xdr:nvSpPr>
        <xdr:cNvPr id="16" name="AutoShape 19"/>
        <xdr:cNvSpPr>
          <a:spLocks noChangeAspect="1" noChangeArrowheads="1"/>
        </xdr:cNvSpPr>
      </xdr:nvSpPr>
      <xdr:spPr bwMode="auto">
        <a:xfrm>
          <a:off x="15663917" y="572391"/>
          <a:ext cx="402882" cy="374049"/>
        </a:xfrm>
        <a:prstGeom prst="rect">
          <a:avLst/>
        </a:prstGeom>
        <a:noFill/>
      </xdr:spPr>
      <xdr:txBody>
        <a:bodyPr anchor="ctr" anchorCtr="0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sk-SK" sz="1200" b="1" cap="none" spc="50">
            <a:ln w="11430"/>
            <a:solidFill>
              <a:schemeClr val="accent6">
                <a:lumMod val="75000"/>
              </a:schemeClr>
            </a:solidFill>
            <a:effectLst/>
            <a:latin typeface="Tahoma" pitchFamily="34" charset="0"/>
            <a:cs typeface="Tahoma" pitchFamily="34" charset="0"/>
          </a:endParaRPr>
        </a:p>
      </xdr:txBody>
    </xdr:sp>
    <xdr:clientData/>
  </xdr:twoCellAnchor>
  <xdr:twoCellAnchor editAs="oneCell">
    <xdr:from>
      <xdr:col>16</xdr:col>
      <xdr:colOff>47625</xdr:colOff>
      <xdr:row>30</xdr:row>
      <xdr:rowOff>140494</xdr:rowOff>
    </xdr:from>
    <xdr:to>
      <xdr:col>16</xdr:col>
      <xdr:colOff>460375</xdr:colOff>
      <xdr:row>32</xdr:row>
      <xdr:rowOff>130969</xdr:rowOff>
    </xdr:to>
    <xdr:sp macro="" textlink="">
      <xdr:nvSpPr>
        <xdr:cNvPr id="17" name="AutoShape 33"/>
        <xdr:cNvSpPr>
          <a:spLocks noChangeAspect="1" noChangeArrowheads="1"/>
        </xdr:cNvSpPr>
      </xdr:nvSpPr>
      <xdr:spPr bwMode="auto">
        <a:xfrm>
          <a:off x="15687675" y="5674519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37703</xdr:colOff>
      <xdr:row>30</xdr:row>
      <xdr:rowOff>154385</xdr:rowOff>
    </xdr:from>
    <xdr:to>
      <xdr:col>16</xdr:col>
      <xdr:colOff>436563</xdr:colOff>
      <xdr:row>32</xdr:row>
      <xdr:rowOff>144860</xdr:rowOff>
    </xdr:to>
    <xdr:sp macro="" textlink="">
      <xdr:nvSpPr>
        <xdr:cNvPr id="18" name="AutoShape 19"/>
        <xdr:cNvSpPr>
          <a:spLocks noChangeAspect="1" noChangeArrowheads="1"/>
        </xdr:cNvSpPr>
      </xdr:nvSpPr>
      <xdr:spPr bwMode="auto">
        <a:xfrm>
          <a:off x="15677753" y="5688410"/>
          <a:ext cx="398860" cy="371475"/>
        </a:xfrm>
        <a:prstGeom prst="rect">
          <a:avLst/>
        </a:prstGeom>
        <a:noFill/>
      </xdr:spPr>
      <xdr:txBody>
        <a:bodyPr anchor="ctr" anchorCtr="0"/>
        <a:lstStyle/>
        <a:p>
          <a:endParaRPr lang="sk-SK" sz="1200" b="1" cap="none" spc="0">
            <a:ln w="12700">
              <a:solidFill>
                <a:schemeClr val="tx2"/>
              </a:solidFill>
              <a:prstDash val="solid"/>
            </a:ln>
            <a:solidFill>
              <a:schemeClr val="bg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412750</xdr:colOff>
      <xdr:row>32</xdr:row>
      <xdr:rowOff>95251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32</xdr:row>
      <xdr:rowOff>219076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409575</xdr:colOff>
      <xdr:row>30</xdr:row>
      <xdr:rowOff>28574</xdr:rowOff>
    </xdr:to>
    <xdr:sp macro="" textlink="">
      <xdr:nvSpPr>
        <xdr:cNvPr id="18434" name="AutoShape 2"/>
        <xdr:cNvSpPr>
          <a:spLocks noChangeAspect="1" noChangeArrowheads="1"/>
        </xdr:cNvSpPr>
      </xdr:nvSpPr>
      <xdr:spPr bwMode="auto">
        <a:xfrm>
          <a:off x="619125" y="5000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9" name="Obdĺžnik 18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30</xdr:row>
      <xdr:rowOff>104775</xdr:rowOff>
    </xdr:from>
    <xdr:to>
      <xdr:col>13</xdr:col>
      <xdr:colOff>409575</xdr:colOff>
      <xdr:row>32</xdr:row>
      <xdr:rowOff>119062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13</xdr:col>
      <xdr:colOff>0</xdr:colOff>
      <xdr:row>31</xdr:row>
      <xdr:rowOff>0</xdr:rowOff>
    </xdr:from>
    <xdr:to>
      <xdr:col>13</xdr:col>
      <xdr:colOff>419100</xdr:colOff>
      <xdr:row>33</xdr:row>
      <xdr:rowOff>52388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416545</xdr:colOff>
      <xdr:row>32</xdr:row>
      <xdr:rowOff>119063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0</xdr:colOff>
      <xdr:row>35</xdr:row>
      <xdr:rowOff>51183</xdr:rowOff>
    </xdr:to>
    <xdr:sp macro="" textlink="">
      <xdr:nvSpPr>
        <xdr:cNvPr id="13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13</xdr:col>
      <xdr:colOff>0</xdr:colOff>
      <xdr:row>30</xdr:row>
      <xdr:rowOff>104775</xdr:rowOff>
    </xdr:from>
    <xdr:to>
      <xdr:col>13</xdr:col>
      <xdr:colOff>409575</xdr:colOff>
      <xdr:row>32</xdr:row>
      <xdr:rowOff>119062</xdr:rowOff>
    </xdr:to>
    <xdr:sp macro="" textlink="">
      <xdr:nvSpPr>
        <xdr:cNvPr id="18" name="AutoShape 19"/>
        <xdr:cNvSpPr>
          <a:spLocks noChangeAspect="1" noChangeArrowheads="1"/>
        </xdr:cNvSpPr>
      </xdr:nvSpPr>
      <xdr:spPr bwMode="auto">
        <a:xfrm>
          <a:off x="9486900" y="5191125"/>
          <a:ext cx="409575" cy="376237"/>
        </a:xfrm>
        <a:prstGeom prst="rect">
          <a:avLst/>
        </a:prstGeom>
        <a:noFill/>
      </xdr:spPr>
    </xdr:sp>
    <xdr:clientData/>
  </xdr:twoCellAnchor>
  <xdr:twoCellAnchor editAs="oneCell">
    <xdr:from>
      <xdr:col>13</xdr:col>
      <xdr:colOff>0</xdr:colOff>
      <xdr:row>31</xdr:row>
      <xdr:rowOff>0</xdr:rowOff>
    </xdr:from>
    <xdr:to>
      <xdr:col>13</xdr:col>
      <xdr:colOff>419100</xdr:colOff>
      <xdr:row>33</xdr:row>
      <xdr:rowOff>52387</xdr:rowOff>
    </xdr:to>
    <xdr:sp macro="" textlink="">
      <xdr:nvSpPr>
        <xdr:cNvPr id="19" name="AutoShape 20"/>
        <xdr:cNvSpPr>
          <a:spLocks noChangeAspect="1" noChangeArrowheads="1"/>
        </xdr:cNvSpPr>
      </xdr:nvSpPr>
      <xdr:spPr bwMode="auto">
        <a:xfrm>
          <a:off x="9486900" y="5267325"/>
          <a:ext cx="419100" cy="414337"/>
        </a:xfrm>
        <a:prstGeom prst="rect">
          <a:avLst/>
        </a:prstGeom>
        <a:noFill/>
      </xdr:spPr>
    </xdr:sp>
    <xdr:clientData/>
  </xdr:twoCellAnchor>
  <xdr:oneCellAnchor>
    <xdr:from>
      <xdr:col>12</xdr:col>
      <xdr:colOff>0</xdr:colOff>
      <xdr:row>30</xdr:row>
      <xdr:rowOff>104775</xdr:rowOff>
    </xdr:from>
    <xdr:ext cx="409575" cy="368706"/>
    <xdr:sp macro="" textlink="">
      <xdr:nvSpPr>
        <xdr:cNvPr id="69" name="AutoShape 19"/>
        <xdr:cNvSpPr>
          <a:spLocks noChangeAspect="1" noChangeArrowheads="1"/>
        </xdr:cNvSpPr>
      </xdr:nvSpPr>
      <xdr:spPr bwMode="auto">
        <a:xfrm>
          <a:off x="9657907" y="5288147"/>
          <a:ext cx="409575" cy="368706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6807"/>
    <xdr:sp macro="" textlink="">
      <xdr:nvSpPr>
        <xdr:cNvPr id="70" name="AutoShape 20"/>
        <xdr:cNvSpPr>
          <a:spLocks noChangeAspect="1" noChangeArrowheads="1"/>
        </xdr:cNvSpPr>
      </xdr:nvSpPr>
      <xdr:spPr bwMode="auto">
        <a:xfrm>
          <a:off x="9657907" y="5360581"/>
          <a:ext cx="419100" cy="406807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68706"/>
    <xdr:sp macro="" textlink="">
      <xdr:nvSpPr>
        <xdr:cNvPr id="71" name="AutoShape 19"/>
        <xdr:cNvSpPr>
          <a:spLocks noChangeAspect="1" noChangeArrowheads="1"/>
        </xdr:cNvSpPr>
      </xdr:nvSpPr>
      <xdr:spPr bwMode="auto">
        <a:xfrm>
          <a:off x="9657907" y="5288147"/>
          <a:ext cx="409575" cy="368706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6806"/>
    <xdr:sp macro="" textlink="">
      <xdr:nvSpPr>
        <xdr:cNvPr id="72" name="AutoShape 20"/>
        <xdr:cNvSpPr>
          <a:spLocks noChangeAspect="1" noChangeArrowheads="1"/>
        </xdr:cNvSpPr>
      </xdr:nvSpPr>
      <xdr:spPr bwMode="auto">
        <a:xfrm>
          <a:off x="9657907" y="5360581"/>
          <a:ext cx="419100" cy="406806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66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5"/>
    <xdr:sp macro="" textlink="">
      <xdr:nvSpPr>
        <xdr:cNvPr id="67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5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68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4"/>
    <xdr:sp macro="" textlink="">
      <xdr:nvSpPr>
        <xdr:cNvPr id="123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73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5"/>
    <xdr:sp macro="" textlink="">
      <xdr:nvSpPr>
        <xdr:cNvPr id="74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5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75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4"/>
    <xdr:sp macro="" textlink="">
      <xdr:nvSpPr>
        <xdr:cNvPr id="76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124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5"/>
    <xdr:sp macro="" textlink="">
      <xdr:nvSpPr>
        <xdr:cNvPr id="125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5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126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4"/>
    <xdr:sp macro="" textlink="">
      <xdr:nvSpPr>
        <xdr:cNvPr id="127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77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5"/>
    <xdr:sp macro="" textlink="">
      <xdr:nvSpPr>
        <xdr:cNvPr id="78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5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1474"/>
    <xdr:sp macro="" textlink="">
      <xdr:nvSpPr>
        <xdr:cNvPr id="79" name="AutoShape 19"/>
        <xdr:cNvSpPr>
          <a:spLocks noChangeAspect="1" noChangeArrowheads="1"/>
        </xdr:cNvSpPr>
      </xdr:nvSpPr>
      <xdr:spPr bwMode="auto">
        <a:xfrm>
          <a:off x="9667875" y="5331619"/>
          <a:ext cx="409575" cy="3714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9574"/>
    <xdr:sp macro="" textlink="">
      <xdr:nvSpPr>
        <xdr:cNvPr id="80" name="AutoShape 20"/>
        <xdr:cNvSpPr>
          <a:spLocks noChangeAspect="1" noChangeArrowheads="1"/>
        </xdr:cNvSpPr>
      </xdr:nvSpPr>
      <xdr:spPr bwMode="auto">
        <a:xfrm>
          <a:off x="9667875" y="5405438"/>
          <a:ext cx="419100" cy="409574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6237"/>
    <xdr:sp macro="" textlink="">
      <xdr:nvSpPr>
        <xdr:cNvPr id="128" name="AutoShape 19"/>
        <xdr:cNvSpPr>
          <a:spLocks noChangeAspect="1" noChangeArrowheads="1"/>
        </xdr:cNvSpPr>
      </xdr:nvSpPr>
      <xdr:spPr bwMode="auto">
        <a:xfrm>
          <a:off x="9944100" y="5381625"/>
          <a:ext cx="409575" cy="376237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14338"/>
    <xdr:sp macro="" textlink="">
      <xdr:nvSpPr>
        <xdr:cNvPr id="129" name="AutoShape 20"/>
        <xdr:cNvSpPr>
          <a:spLocks noChangeAspect="1" noChangeArrowheads="1"/>
        </xdr:cNvSpPr>
      </xdr:nvSpPr>
      <xdr:spPr bwMode="auto">
        <a:xfrm>
          <a:off x="9944100" y="5457825"/>
          <a:ext cx="419100" cy="414338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76237"/>
    <xdr:sp macro="" textlink="">
      <xdr:nvSpPr>
        <xdr:cNvPr id="130" name="AutoShape 19"/>
        <xdr:cNvSpPr>
          <a:spLocks noChangeAspect="1" noChangeArrowheads="1"/>
        </xdr:cNvSpPr>
      </xdr:nvSpPr>
      <xdr:spPr bwMode="auto">
        <a:xfrm>
          <a:off x="9944100" y="5381625"/>
          <a:ext cx="409575" cy="376237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14337"/>
    <xdr:sp macro="" textlink="">
      <xdr:nvSpPr>
        <xdr:cNvPr id="131" name="AutoShape 20"/>
        <xdr:cNvSpPr>
          <a:spLocks noChangeAspect="1" noChangeArrowheads="1"/>
        </xdr:cNvSpPr>
      </xdr:nvSpPr>
      <xdr:spPr bwMode="auto">
        <a:xfrm>
          <a:off x="9944100" y="5457825"/>
          <a:ext cx="419100" cy="414337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63537"/>
    <xdr:sp macro="" textlink="">
      <xdr:nvSpPr>
        <xdr:cNvPr id="186" name="AutoShape 19"/>
        <xdr:cNvSpPr>
          <a:spLocks noChangeAspect="1" noChangeArrowheads="1"/>
        </xdr:cNvSpPr>
      </xdr:nvSpPr>
      <xdr:spPr bwMode="auto">
        <a:xfrm>
          <a:off x="10136188" y="5264150"/>
          <a:ext cx="409575" cy="363537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1638"/>
    <xdr:sp macro="" textlink="">
      <xdr:nvSpPr>
        <xdr:cNvPr id="187" name="AutoShape 20"/>
        <xdr:cNvSpPr>
          <a:spLocks noChangeAspect="1" noChangeArrowheads="1"/>
        </xdr:cNvSpPr>
      </xdr:nvSpPr>
      <xdr:spPr bwMode="auto">
        <a:xfrm>
          <a:off x="10136188" y="5334000"/>
          <a:ext cx="419100" cy="401638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30</xdr:row>
      <xdr:rowOff>104775</xdr:rowOff>
    </xdr:from>
    <xdr:ext cx="409575" cy="363537"/>
    <xdr:sp macro="" textlink="">
      <xdr:nvSpPr>
        <xdr:cNvPr id="188" name="AutoShape 19"/>
        <xdr:cNvSpPr>
          <a:spLocks noChangeAspect="1" noChangeArrowheads="1"/>
        </xdr:cNvSpPr>
      </xdr:nvSpPr>
      <xdr:spPr bwMode="auto">
        <a:xfrm>
          <a:off x="10136188" y="5264150"/>
          <a:ext cx="409575" cy="363537"/>
        </a:xfrm>
        <a:prstGeom prst="rect">
          <a:avLst/>
        </a:prstGeom>
        <a:noFill/>
      </xdr:spPr>
    </xdr:sp>
    <xdr:clientData/>
  </xdr:oneCellAnchor>
  <xdr:oneCellAnchor>
    <xdr:from>
      <xdr:col>12</xdr:col>
      <xdr:colOff>0</xdr:colOff>
      <xdr:row>31</xdr:row>
      <xdr:rowOff>0</xdr:rowOff>
    </xdr:from>
    <xdr:ext cx="419100" cy="401637"/>
    <xdr:sp macro="" textlink="">
      <xdr:nvSpPr>
        <xdr:cNvPr id="189" name="AutoShape 20"/>
        <xdr:cNvSpPr>
          <a:spLocks noChangeAspect="1" noChangeArrowheads="1"/>
        </xdr:cNvSpPr>
      </xdr:nvSpPr>
      <xdr:spPr bwMode="auto">
        <a:xfrm>
          <a:off x="10136188" y="5334000"/>
          <a:ext cx="419100" cy="401637"/>
        </a:xfrm>
        <a:prstGeom prst="rect">
          <a:avLst/>
        </a:prstGeom>
        <a:noFill/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104775</xdr:rowOff>
    </xdr:from>
    <xdr:to>
      <xdr:col>11</xdr:col>
      <xdr:colOff>412750</xdr:colOff>
      <xdr:row>32</xdr:row>
      <xdr:rowOff>95250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162925" y="5676900"/>
          <a:ext cx="4127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31</xdr:row>
      <xdr:rowOff>0</xdr:rowOff>
    </xdr:from>
    <xdr:to>
      <xdr:col>11</xdr:col>
      <xdr:colOff>422275</xdr:colOff>
      <xdr:row>32</xdr:row>
      <xdr:rowOff>219075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162925" y="5762625"/>
          <a:ext cx="4222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5" name="Obdélník 9"/>
        <xdr:cNvSpPr/>
      </xdr:nvSpPr>
      <xdr:spPr>
        <a:xfrm>
          <a:off x="15687262" y="56583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4</xdr:col>
      <xdr:colOff>0</xdr:colOff>
      <xdr:row>28</xdr:row>
      <xdr:rowOff>0</xdr:rowOff>
    </xdr:from>
    <xdr:to>
      <xdr:col>4</xdr:col>
      <xdr:colOff>409575</xdr:colOff>
      <xdr:row>30</xdr:row>
      <xdr:rowOff>28575</xdr:rowOff>
    </xdr:to>
    <xdr:sp macro="" textlink="">
      <xdr:nvSpPr>
        <xdr:cNvPr id="7" name="AutoShape 2"/>
        <xdr:cNvSpPr>
          <a:spLocks noChangeAspect="1" noChangeArrowheads="1"/>
        </xdr:cNvSpPr>
      </xdr:nvSpPr>
      <xdr:spPr bwMode="auto">
        <a:xfrm>
          <a:off x="800100" y="5191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8" name="Obdĺžnik 7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16</xdr:col>
      <xdr:colOff>47212</xdr:colOff>
      <xdr:row>30</xdr:row>
      <xdr:rowOff>86265</xdr:rowOff>
    </xdr:from>
    <xdr:ext cx="409988" cy="323310"/>
    <xdr:sp macro="" textlink="">
      <xdr:nvSpPr>
        <xdr:cNvPr id="10" name="Obdélník 6"/>
        <xdr:cNvSpPr/>
      </xdr:nvSpPr>
      <xdr:spPr>
        <a:xfrm>
          <a:off x="15687262" y="56583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47625</xdr:colOff>
      <xdr:row>30</xdr:row>
      <xdr:rowOff>104775</xdr:rowOff>
    </xdr:from>
    <xdr:to>
      <xdr:col>16</xdr:col>
      <xdr:colOff>460375</xdr:colOff>
      <xdr:row>32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5687675" y="56769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23867</xdr:colOff>
      <xdr:row>3</xdr:row>
      <xdr:rowOff>891</xdr:rowOff>
    </xdr:from>
    <xdr:to>
      <xdr:col>16</xdr:col>
      <xdr:colOff>426749</xdr:colOff>
      <xdr:row>4</xdr:row>
      <xdr:rowOff>184440</xdr:rowOff>
    </xdr:to>
    <xdr:sp macro="" textlink="">
      <xdr:nvSpPr>
        <xdr:cNvPr id="12" name="AutoShape 19"/>
        <xdr:cNvSpPr>
          <a:spLocks noChangeAspect="1" noChangeArrowheads="1"/>
        </xdr:cNvSpPr>
      </xdr:nvSpPr>
      <xdr:spPr bwMode="auto">
        <a:xfrm>
          <a:off x="15663917" y="572391"/>
          <a:ext cx="402882" cy="374049"/>
        </a:xfrm>
        <a:prstGeom prst="rect">
          <a:avLst/>
        </a:prstGeom>
        <a:noFill/>
      </xdr:spPr>
      <xdr:txBody>
        <a:bodyPr anchor="ctr" anchorCtr="0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sk-SK" sz="1200" b="1" cap="none" spc="50">
            <a:ln w="11430"/>
            <a:solidFill>
              <a:schemeClr val="accent6">
                <a:lumMod val="75000"/>
              </a:schemeClr>
            </a:solidFill>
            <a:effectLst/>
            <a:latin typeface="Tahoma" pitchFamily="34" charset="0"/>
            <a:cs typeface="Tahoma" pitchFamily="34" charset="0"/>
          </a:endParaRPr>
        </a:p>
      </xdr:txBody>
    </xdr:sp>
    <xdr:clientData/>
  </xdr:twoCellAnchor>
  <xdr:twoCellAnchor editAs="oneCell">
    <xdr:from>
      <xdr:col>16</xdr:col>
      <xdr:colOff>47625</xdr:colOff>
      <xdr:row>30</xdr:row>
      <xdr:rowOff>140494</xdr:rowOff>
    </xdr:from>
    <xdr:to>
      <xdr:col>16</xdr:col>
      <xdr:colOff>460375</xdr:colOff>
      <xdr:row>32</xdr:row>
      <xdr:rowOff>130969</xdr:rowOff>
    </xdr:to>
    <xdr:sp macro="" textlink="">
      <xdr:nvSpPr>
        <xdr:cNvPr id="13" name="AutoShape 33"/>
        <xdr:cNvSpPr>
          <a:spLocks noChangeAspect="1" noChangeArrowheads="1"/>
        </xdr:cNvSpPr>
      </xdr:nvSpPr>
      <xdr:spPr bwMode="auto">
        <a:xfrm>
          <a:off x="15687675" y="5712619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37703</xdr:colOff>
      <xdr:row>30</xdr:row>
      <xdr:rowOff>154385</xdr:rowOff>
    </xdr:from>
    <xdr:to>
      <xdr:col>16</xdr:col>
      <xdr:colOff>436563</xdr:colOff>
      <xdr:row>32</xdr:row>
      <xdr:rowOff>144860</xdr:rowOff>
    </xdr:to>
    <xdr:sp macro="" textlink="">
      <xdr:nvSpPr>
        <xdr:cNvPr id="14" name="AutoShape 19"/>
        <xdr:cNvSpPr>
          <a:spLocks noChangeAspect="1" noChangeArrowheads="1"/>
        </xdr:cNvSpPr>
      </xdr:nvSpPr>
      <xdr:spPr bwMode="auto">
        <a:xfrm>
          <a:off x="15677753" y="5726510"/>
          <a:ext cx="398860" cy="371475"/>
        </a:xfrm>
        <a:prstGeom prst="rect">
          <a:avLst/>
        </a:prstGeom>
        <a:noFill/>
      </xdr:spPr>
      <xdr:txBody>
        <a:bodyPr anchor="ctr" anchorCtr="0"/>
        <a:lstStyle/>
        <a:p>
          <a:endParaRPr lang="sk-SK" sz="1200" b="1" cap="none" spc="0">
            <a:ln w="12700">
              <a:solidFill>
                <a:schemeClr val="tx2"/>
              </a:solidFill>
              <a:prstDash val="solid"/>
            </a:ln>
            <a:solidFill>
              <a:schemeClr val="bg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30</xdr:row>
      <xdr:rowOff>0</xdr:rowOff>
    </xdr:from>
    <xdr:to>
      <xdr:col>11</xdr:col>
      <xdr:colOff>412750</xdr:colOff>
      <xdr:row>32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47625</xdr:colOff>
      <xdr:row>32</xdr:row>
      <xdr:rowOff>104775</xdr:rowOff>
    </xdr:from>
    <xdr:to>
      <xdr:col>16</xdr:col>
      <xdr:colOff>462726</xdr:colOff>
      <xdr:row>34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47625</xdr:colOff>
      <xdr:row>32</xdr:row>
      <xdr:rowOff>104775</xdr:rowOff>
    </xdr:from>
    <xdr:to>
      <xdr:col>16</xdr:col>
      <xdr:colOff>462726</xdr:colOff>
      <xdr:row>34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20" name="Obdĺžnik 19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11</xdr:col>
      <xdr:colOff>0</xdr:colOff>
      <xdr:row>30</xdr:row>
      <xdr:rowOff>0</xdr:rowOff>
    </xdr:from>
    <xdr:to>
      <xdr:col>11</xdr:col>
      <xdr:colOff>412750</xdr:colOff>
      <xdr:row>32</xdr:row>
      <xdr:rowOff>28575</xdr:rowOff>
    </xdr:to>
    <xdr:sp macro="" textlink="">
      <xdr:nvSpPr>
        <xdr:cNvPr id="16" name="AutoShape 20"/>
        <xdr:cNvSpPr>
          <a:spLocks noChangeAspect="1" noChangeArrowheads="1"/>
        </xdr:cNvSpPr>
      </xdr:nvSpPr>
      <xdr:spPr bwMode="auto">
        <a:xfrm>
          <a:off x="7981950" y="5381625"/>
          <a:ext cx="412750" cy="409575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01"/>
  <sheetViews>
    <sheetView view="pageBreakPreview" topLeftCell="A7" zoomScale="80" zoomScaleNormal="80" zoomScaleSheetLayoutView="80" workbookViewId="0">
      <selection activeCell="W22" sqref="W22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0" width="9.36328125" style="336" customWidth="1"/>
    <col min="11" max="14" width="9.36328125" style="292" customWidth="1"/>
    <col min="15" max="15" width="50.6328125" style="292" customWidth="1"/>
    <col min="16" max="16" width="1.6328125" style="292" customWidth="1"/>
    <col min="17" max="17" width="11" style="292" customWidth="1"/>
    <col min="18" max="16384" width="8.7265625" style="292"/>
  </cols>
  <sheetData>
    <row r="1" spans="1:29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  <c r="Q1" s="291"/>
    </row>
    <row r="2" spans="1:29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  <c r="Q2" s="291"/>
    </row>
    <row r="3" spans="1:29" ht="15" customHeight="1" x14ac:dyDescent="0.35">
      <c r="A3" s="440"/>
      <c r="B3" s="493" t="s">
        <v>621</v>
      </c>
      <c r="C3" s="303"/>
      <c r="D3" s="303"/>
      <c r="E3" s="303"/>
      <c r="F3" s="303"/>
      <c r="G3" s="443"/>
      <c r="H3" s="443"/>
      <c r="I3" s="443"/>
      <c r="J3" s="495" t="s">
        <v>621</v>
      </c>
      <c r="K3" s="495"/>
      <c r="L3" s="495"/>
      <c r="M3" s="495"/>
      <c r="N3" s="440"/>
      <c r="P3" s="303"/>
      <c r="Q3" s="291"/>
    </row>
    <row r="4" spans="1:29" ht="15" customHeight="1" x14ac:dyDescent="0.35">
      <c r="A4" s="440"/>
      <c r="B4" s="493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O4" s="447"/>
      <c r="P4" s="303"/>
      <c r="Q4" s="291"/>
    </row>
    <row r="5" spans="1:29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  <c r="Q5" s="291"/>
    </row>
    <row r="6" spans="1:29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291"/>
    </row>
    <row r="7" spans="1:29" ht="15" customHeight="1" x14ac:dyDescent="0.35">
      <c r="A7" s="293"/>
      <c r="B7" s="497" t="s">
        <v>942</v>
      </c>
      <c r="C7" s="497"/>
      <c r="D7" s="497"/>
      <c r="E7" s="497"/>
      <c r="F7" s="497"/>
      <c r="G7" s="497"/>
      <c r="H7" s="497"/>
      <c r="J7" s="498" t="s">
        <v>943</v>
      </c>
      <c r="K7" s="498"/>
      <c r="L7" s="498"/>
      <c r="M7" s="498"/>
      <c r="N7" s="498"/>
      <c r="O7" s="498"/>
      <c r="Q7" s="291"/>
    </row>
    <row r="8" spans="1:29" ht="15" customHeight="1" x14ac:dyDescent="0.35">
      <c r="A8" s="293"/>
      <c r="B8" s="497"/>
      <c r="C8" s="497"/>
      <c r="D8" s="497"/>
      <c r="E8" s="497"/>
      <c r="F8" s="497"/>
      <c r="G8" s="497"/>
      <c r="H8" s="497"/>
      <c r="I8" s="294"/>
      <c r="J8" s="498"/>
      <c r="K8" s="498"/>
      <c r="L8" s="498"/>
      <c r="M8" s="498"/>
      <c r="N8" s="498"/>
      <c r="O8" s="498"/>
      <c r="Q8" s="291"/>
    </row>
    <row r="9" spans="1:29" ht="15" customHeight="1" x14ac:dyDescent="0.35">
      <c r="A9" s="293"/>
      <c r="B9" s="295"/>
      <c r="C9" s="3"/>
      <c r="D9" s="3"/>
      <c r="E9" s="3"/>
      <c r="F9" s="3"/>
      <c r="G9" s="3"/>
      <c r="H9" s="3"/>
      <c r="I9" s="3"/>
      <c r="J9" s="45"/>
      <c r="K9" s="296"/>
      <c r="L9" s="296"/>
      <c r="M9" s="296"/>
      <c r="N9" s="296"/>
      <c r="Q9" s="291"/>
    </row>
    <row r="10" spans="1:29" ht="15.5" x14ac:dyDescent="0.35">
      <c r="A10" s="293"/>
      <c r="B10" s="295"/>
      <c r="C10" s="297">
        <v>2015</v>
      </c>
      <c r="D10" s="297">
        <v>2016</v>
      </c>
      <c r="E10" s="297">
        <v>2017</v>
      </c>
      <c r="F10" s="297">
        <v>2018</v>
      </c>
      <c r="G10" s="297">
        <v>2019</v>
      </c>
      <c r="H10" s="5"/>
      <c r="I10" s="3"/>
      <c r="J10" s="298"/>
      <c r="K10" s="299"/>
      <c r="L10" s="300"/>
      <c r="M10" s="299"/>
      <c r="N10" s="300"/>
      <c r="O10" s="301"/>
      <c r="Q10" s="291"/>
    </row>
    <row r="11" spans="1:29" ht="15" customHeight="1" x14ac:dyDescent="0.35">
      <c r="A11" s="293"/>
      <c r="B11" s="6"/>
      <c r="C11" s="78"/>
      <c r="D11" s="78"/>
      <c r="E11" s="78"/>
      <c r="F11" s="78"/>
      <c r="G11" s="78"/>
      <c r="H11" s="47"/>
      <c r="I11" s="6"/>
      <c r="J11" s="7"/>
      <c r="K11" s="302"/>
      <c r="L11" s="302"/>
      <c r="M11" s="302"/>
      <c r="N11" s="302"/>
      <c r="O11" s="303"/>
      <c r="Q11" s="291"/>
    </row>
    <row r="12" spans="1:29" ht="15" customHeight="1" x14ac:dyDescent="0.35">
      <c r="A12" s="293"/>
      <c r="B12" s="98" t="s">
        <v>2</v>
      </c>
      <c r="C12" s="83">
        <v>59.7</v>
      </c>
      <c r="D12" s="83">
        <v>60.1</v>
      </c>
      <c r="E12" s="83">
        <v>59.9</v>
      </c>
      <c r="F12" s="83">
        <v>59.8</v>
      </c>
      <c r="G12" s="83">
        <v>59.7</v>
      </c>
      <c r="H12" s="53"/>
      <c r="I12" s="6"/>
      <c r="J12" s="496" t="s">
        <v>5</v>
      </c>
      <c r="K12" s="496"/>
      <c r="L12" s="496"/>
      <c r="M12" s="496"/>
      <c r="N12" s="304"/>
      <c r="O12" s="305"/>
      <c r="P12" s="18"/>
      <c r="Q12" s="291"/>
    </row>
    <row r="13" spans="1:29" ht="15" customHeight="1" x14ac:dyDescent="0.35">
      <c r="A13" s="293"/>
      <c r="B13" s="98" t="s">
        <v>328</v>
      </c>
      <c r="C13" s="141">
        <v>52.8</v>
      </c>
      <c r="D13" s="141">
        <v>54.3</v>
      </c>
      <c r="E13" s="141">
        <v>55.1</v>
      </c>
      <c r="F13" s="141">
        <v>55.9</v>
      </c>
      <c r="G13" s="141">
        <v>56.3</v>
      </c>
      <c r="H13" s="53"/>
      <c r="I13" s="6"/>
      <c r="J13" s="496" t="s">
        <v>329</v>
      </c>
      <c r="K13" s="496"/>
      <c r="L13" s="496"/>
      <c r="M13" s="496"/>
      <c r="N13" s="306"/>
      <c r="O13" s="305"/>
      <c r="P13" s="18"/>
      <c r="Q13" s="291"/>
    </row>
    <row r="14" spans="1:29" ht="15" customHeight="1" x14ac:dyDescent="0.35">
      <c r="A14" s="293"/>
      <c r="B14" s="98" t="s">
        <v>100</v>
      </c>
      <c r="C14" s="307">
        <v>62.7</v>
      </c>
      <c r="D14" s="307">
        <v>64.900000000000006</v>
      </c>
      <c r="E14" s="307">
        <v>66.2</v>
      </c>
      <c r="F14" s="307">
        <v>67.599999999999994</v>
      </c>
      <c r="G14" s="307">
        <v>68.400000000000006</v>
      </c>
      <c r="H14" s="53"/>
      <c r="I14" s="6"/>
      <c r="J14" s="496" t="s">
        <v>101</v>
      </c>
      <c r="K14" s="496"/>
      <c r="L14" s="496"/>
      <c r="M14" s="496"/>
      <c r="N14" s="306"/>
      <c r="O14" s="308"/>
      <c r="P14" s="18"/>
      <c r="Q14" s="291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</row>
    <row r="15" spans="1:29" ht="15" customHeight="1" x14ac:dyDescent="0.35">
      <c r="A15" s="293"/>
      <c r="B15" s="309" t="s">
        <v>3</v>
      </c>
      <c r="C15" s="83">
        <v>11.5</v>
      </c>
      <c r="D15" s="83">
        <v>9.6999999999999993</v>
      </c>
      <c r="E15" s="83">
        <v>8.1</v>
      </c>
      <c r="F15" s="83">
        <v>6.6</v>
      </c>
      <c r="G15" s="83">
        <v>5.8</v>
      </c>
      <c r="H15" s="53"/>
      <c r="I15" s="6"/>
      <c r="J15" s="496" t="s">
        <v>6</v>
      </c>
      <c r="K15" s="496"/>
      <c r="L15" s="496"/>
      <c r="M15" s="496"/>
      <c r="N15" s="306"/>
      <c r="O15" s="310"/>
      <c r="P15" s="18"/>
      <c r="Q15" s="291"/>
      <c r="R15" s="311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</row>
    <row r="16" spans="1:29" ht="15" customHeight="1" x14ac:dyDescent="0.35">
      <c r="A16" s="293"/>
      <c r="B16" s="309" t="s">
        <v>27</v>
      </c>
      <c r="C16" s="313">
        <v>2424</v>
      </c>
      <c r="D16" s="313">
        <v>2492.1</v>
      </c>
      <c r="E16" s="313">
        <v>2530.6999999999998</v>
      </c>
      <c r="F16" s="313">
        <v>2566.6999999999998</v>
      </c>
      <c r="G16" s="313">
        <v>2583.6999999999998</v>
      </c>
      <c r="H16" s="6"/>
      <c r="I16" s="6"/>
      <c r="J16" s="496" t="s">
        <v>28</v>
      </c>
      <c r="K16" s="496"/>
      <c r="L16" s="496"/>
      <c r="M16" s="496"/>
      <c r="N16" s="314"/>
      <c r="O16" s="315"/>
      <c r="P16" s="18"/>
      <c r="Q16" s="291"/>
      <c r="R16" s="311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</row>
    <row r="17" spans="1:29" ht="15" customHeight="1" x14ac:dyDescent="0.35">
      <c r="A17" s="316"/>
      <c r="B17" s="317" t="s">
        <v>53</v>
      </c>
      <c r="C17" s="182">
        <v>314.3</v>
      </c>
      <c r="D17" s="182">
        <v>266</v>
      </c>
      <c r="E17" s="182">
        <v>224</v>
      </c>
      <c r="F17" s="182">
        <v>179.5</v>
      </c>
      <c r="G17" s="182">
        <v>157.69999999999999</v>
      </c>
      <c r="H17" s="6"/>
      <c r="I17" s="6"/>
      <c r="J17" s="496" t="s">
        <v>58</v>
      </c>
      <c r="K17" s="496"/>
      <c r="L17" s="496"/>
      <c r="M17" s="496"/>
      <c r="N17" s="306"/>
      <c r="O17" s="318"/>
      <c r="P17" s="18"/>
      <c r="Q17" s="291"/>
      <c r="R17" s="311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</row>
    <row r="18" spans="1:29" ht="14.15" customHeight="1" x14ac:dyDescent="0.35">
      <c r="A18" s="293"/>
      <c r="B18" s="6"/>
      <c r="C18" s="12"/>
      <c r="D18" s="12"/>
      <c r="E18" s="12"/>
      <c r="F18" s="12"/>
      <c r="G18" s="12"/>
      <c r="H18" s="6"/>
      <c r="I18" s="6"/>
      <c r="J18" s="93"/>
      <c r="K18" s="319"/>
      <c r="L18" s="319"/>
      <c r="M18" s="319"/>
      <c r="N18" s="314"/>
      <c r="O18" s="320"/>
      <c r="P18" s="18"/>
      <c r="Q18" s="291"/>
      <c r="R18" s="321"/>
      <c r="S18" s="321"/>
      <c r="T18" s="321"/>
      <c r="U18" s="321"/>
      <c r="V18" s="321"/>
    </row>
    <row r="19" spans="1:29" ht="14.9" customHeight="1" x14ac:dyDescent="0.35">
      <c r="A19" s="293"/>
      <c r="B19" s="322" t="s">
        <v>944</v>
      </c>
      <c r="C19" s="183">
        <v>883</v>
      </c>
      <c r="D19" s="183">
        <v>912</v>
      </c>
      <c r="E19" s="183">
        <v>954</v>
      </c>
      <c r="F19" s="183">
        <v>1013</v>
      </c>
      <c r="G19" s="183">
        <v>1092</v>
      </c>
      <c r="H19" s="12"/>
      <c r="I19" s="12"/>
      <c r="J19" s="93" t="s">
        <v>330</v>
      </c>
      <c r="K19" s="323"/>
      <c r="L19" s="323"/>
      <c r="M19" s="323"/>
      <c r="N19" s="323"/>
      <c r="O19" s="315"/>
      <c r="P19" s="18"/>
      <c r="Q19" s="291"/>
      <c r="R19" s="321"/>
      <c r="S19" s="321"/>
      <c r="T19" s="321"/>
      <c r="U19" s="321"/>
      <c r="V19" s="321"/>
    </row>
    <row r="20" spans="1:29" ht="14.9" customHeight="1" x14ac:dyDescent="0.35">
      <c r="A20" s="293"/>
      <c r="B20" s="322" t="s">
        <v>102</v>
      </c>
      <c r="C20" s="143">
        <v>102.9</v>
      </c>
      <c r="D20" s="143">
        <v>103.3</v>
      </c>
      <c r="E20" s="143">
        <v>104.6</v>
      </c>
      <c r="F20" s="143">
        <v>106.2</v>
      </c>
      <c r="G20" s="143">
        <v>107.8</v>
      </c>
      <c r="H20" s="6"/>
      <c r="I20" s="6"/>
      <c r="J20" s="324" t="s">
        <v>104</v>
      </c>
      <c r="K20" s="319"/>
      <c r="L20" s="319"/>
      <c r="M20" s="319"/>
      <c r="N20" s="314"/>
      <c r="O20" s="315"/>
      <c r="P20" s="18"/>
      <c r="Q20" s="291"/>
      <c r="R20" s="321"/>
      <c r="S20" s="321"/>
      <c r="T20" s="321"/>
      <c r="U20" s="321"/>
      <c r="V20" s="321"/>
    </row>
    <row r="21" spans="1:29" ht="14.9" customHeight="1" x14ac:dyDescent="0.35">
      <c r="A21" s="293"/>
      <c r="B21" s="322" t="s">
        <v>103</v>
      </c>
      <c r="C21" s="143">
        <v>103.2</v>
      </c>
      <c r="D21" s="143">
        <v>103.8</v>
      </c>
      <c r="E21" s="143">
        <v>103.3</v>
      </c>
      <c r="F21" s="143">
        <v>103.6</v>
      </c>
      <c r="G21" s="143">
        <v>105</v>
      </c>
      <c r="H21" s="6"/>
      <c r="I21" s="6"/>
      <c r="J21" s="324" t="s">
        <v>105</v>
      </c>
      <c r="K21" s="319"/>
      <c r="L21" s="319"/>
      <c r="M21" s="319"/>
      <c r="N21" s="314"/>
      <c r="O21" s="325"/>
      <c r="P21" s="18"/>
      <c r="Q21" s="291"/>
      <c r="R21" s="321"/>
      <c r="S21" s="321"/>
      <c r="T21" s="321"/>
      <c r="U21" s="321"/>
      <c r="V21" s="321"/>
    </row>
    <row r="22" spans="1:29" ht="14.9" customHeight="1" x14ac:dyDescent="0.35">
      <c r="A22" s="293"/>
      <c r="B22" s="12" t="s">
        <v>945</v>
      </c>
      <c r="C22" s="120"/>
      <c r="D22" s="120"/>
      <c r="E22" s="183"/>
      <c r="F22" s="183"/>
      <c r="G22" s="183"/>
      <c r="H22" s="12"/>
      <c r="I22" s="12"/>
      <c r="J22" s="326" t="s">
        <v>946</v>
      </c>
      <c r="K22" s="323"/>
      <c r="L22" s="323"/>
      <c r="M22" s="323"/>
      <c r="N22" s="323"/>
      <c r="O22" s="327"/>
      <c r="P22" s="18"/>
      <c r="Q22" s="291"/>
      <c r="R22" s="321"/>
      <c r="S22" s="321"/>
      <c r="T22" s="321"/>
      <c r="U22" s="321"/>
      <c r="V22" s="321"/>
    </row>
    <row r="23" spans="1:29" ht="14.9" customHeight="1" x14ac:dyDescent="0.35">
      <c r="A23" s="293"/>
      <c r="B23" s="12" t="s">
        <v>59</v>
      </c>
      <c r="C23" s="120"/>
      <c r="D23" s="120"/>
      <c r="E23" s="183"/>
      <c r="F23" s="183"/>
      <c r="G23" s="183"/>
      <c r="H23" s="6"/>
      <c r="I23" s="6"/>
      <c r="J23" s="326" t="s">
        <v>8</v>
      </c>
      <c r="K23" s="319"/>
      <c r="L23" s="319"/>
      <c r="M23" s="319"/>
      <c r="N23" s="314"/>
      <c r="O23" s="315"/>
      <c r="P23" s="18"/>
      <c r="Q23" s="291"/>
      <c r="R23" s="321"/>
      <c r="S23" s="321"/>
      <c r="T23" s="321"/>
      <c r="U23" s="321"/>
      <c r="V23" s="321"/>
    </row>
    <row r="24" spans="1:29" ht="14.9" customHeight="1" x14ac:dyDescent="0.35">
      <c r="A24" s="293"/>
      <c r="B24" s="328" t="s">
        <v>110</v>
      </c>
      <c r="C24" s="182">
        <v>66.8</v>
      </c>
      <c r="D24" s="182">
        <v>66.86</v>
      </c>
      <c r="E24" s="182">
        <v>66.8</v>
      </c>
      <c r="F24" s="182">
        <v>66.3</v>
      </c>
      <c r="G24" s="182">
        <v>66.400000000000006</v>
      </c>
      <c r="H24" s="6"/>
      <c r="I24" s="6"/>
      <c r="J24" s="326" t="s">
        <v>114</v>
      </c>
      <c r="K24" s="319"/>
      <c r="L24" s="319"/>
      <c r="M24" s="319"/>
      <c r="N24" s="314"/>
      <c r="O24" s="315"/>
      <c r="P24" s="18"/>
      <c r="Q24" s="291"/>
    </row>
    <row r="25" spans="1:29" ht="14.9" customHeight="1" x14ac:dyDescent="0.35">
      <c r="A25" s="293"/>
      <c r="B25" s="328" t="s">
        <v>111</v>
      </c>
      <c r="C25" s="182">
        <v>7</v>
      </c>
      <c r="D25" s="182">
        <v>6.9</v>
      </c>
      <c r="E25" s="182">
        <v>7</v>
      </c>
      <c r="F25" s="182">
        <v>7.3</v>
      </c>
      <c r="G25" s="182">
        <v>7.5</v>
      </c>
      <c r="H25" s="6"/>
      <c r="I25" s="6"/>
      <c r="J25" s="326" t="s">
        <v>115</v>
      </c>
      <c r="K25" s="319"/>
      <c r="L25" s="319"/>
      <c r="M25" s="319"/>
      <c r="N25" s="314"/>
      <c r="O25" s="315"/>
      <c r="P25" s="18"/>
      <c r="Q25" s="291"/>
    </row>
    <row r="26" spans="1:29" ht="14.9" customHeight="1" x14ac:dyDescent="0.35">
      <c r="A26" s="293"/>
      <c r="B26" s="328" t="s">
        <v>112</v>
      </c>
      <c r="C26" s="182">
        <v>11.3</v>
      </c>
      <c r="D26" s="182">
        <v>11.32</v>
      </c>
      <c r="E26" s="182">
        <v>11</v>
      </c>
      <c r="F26" s="182">
        <v>10.6</v>
      </c>
      <c r="G26" s="182">
        <v>9.8000000000000007</v>
      </c>
      <c r="H26" s="6"/>
      <c r="I26" s="6"/>
      <c r="J26" s="326" t="s">
        <v>116</v>
      </c>
      <c r="K26" s="319"/>
      <c r="L26" s="319"/>
      <c r="M26" s="319"/>
      <c r="N26" s="314"/>
      <c r="O26" s="315"/>
      <c r="P26" s="18"/>
      <c r="Q26" s="291"/>
    </row>
    <row r="27" spans="1:29" ht="14.9" customHeight="1" x14ac:dyDescent="0.35">
      <c r="A27" s="293"/>
      <c r="B27" s="328" t="s">
        <v>113</v>
      </c>
      <c r="C27" s="182">
        <v>11.5</v>
      </c>
      <c r="D27" s="182">
        <v>11.4</v>
      </c>
      <c r="E27" s="182">
        <v>11.5</v>
      </c>
      <c r="F27" s="182">
        <v>11.9</v>
      </c>
      <c r="G27" s="182">
        <v>12.2</v>
      </c>
      <c r="H27" s="6"/>
      <c r="I27" s="6"/>
      <c r="J27" s="326" t="s">
        <v>117</v>
      </c>
      <c r="K27" s="319"/>
      <c r="L27" s="319"/>
      <c r="M27" s="319"/>
      <c r="N27" s="306"/>
      <c r="O27" s="315"/>
      <c r="P27" s="18"/>
      <c r="Q27" s="291"/>
    </row>
    <row r="28" spans="1:29" ht="14.15" customHeight="1" x14ac:dyDescent="0.35">
      <c r="A28" s="293"/>
      <c r="B28" s="329" t="s">
        <v>947</v>
      </c>
      <c r="C28" s="182">
        <v>16.100000000000001</v>
      </c>
      <c r="D28" s="182">
        <v>12.87</v>
      </c>
      <c r="E28" s="182">
        <v>10.16</v>
      </c>
      <c r="F28" s="182">
        <v>9.1999999999999993</v>
      </c>
      <c r="G28" s="182">
        <v>8.9</v>
      </c>
      <c r="H28" s="6"/>
      <c r="I28" s="6"/>
      <c r="J28" s="324" t="s">
        <v>948</v>
      </c>
      <c r="K28" s="319"/>
      <c r="L28" s="319"/>
      <c r="M28" s="319"/>
      <c r="N28" s="306"/>
      <c r="O28" s="315"/>
      <c r="P28" s="18"/>
      <c r="Q28" s="291"/>
    </row>
    <row r="29" spans="1:29" ht="14.9" customHeight="1" x14ac:dyDescent="0.35">
      <c r="A29" s="293"/>
      <c r="B29" s="12" t="s">
        <v>51</v>
      </c>
      <c r="C29" s="185">
        <v>17198</v>
      </c>
      <c r="D29" s="185">
        <v>20054</v>
      </c>
      <c r="E29" s="185">
        <v>21123</v>
      </c>
      <c r="F29" s="185">
        <v>25088</v>
      </c>
      <c r="G29" s="185">
        <v>21920</v>
      </c>
      <c r="H29" s="330"/>
      <c r="I29" s="331"/>
      <c r="J29" s="496" t="s">
        <v>60</v>
      </c>
      <c r="K29" s="496"/>
      <c r="L29" s="496"/>
      <c r="M29" s="496"/>
      <c r="N29" s="332"/>
      <c r="O29" s="315"/>
      <c r="P29" s="18"/>
      <c r="Q29" s="291"/>
    </row>
    <row r="30" spans="1:29" ht="14.9" customHeight="1" x14ac:dyDescent="0.35">
      <c r="A30" s="293"/>
      <c r="B30" s="12" t="s">
        <v>61</v>
      </c>
      <c r="C30" s="141">
        <v>0.9</v>
      </c>
      <c r="D30" s="141">
        <v>1.03</v>
      </c>
      <c r="E30" s="141">
        <v>1.1000000000000001</v>
      </c>
      <c r="F30" s="141">
        <v>1.2</v>
      </c>
      <c r="G30" s="141">
        <v>1.1000000000000001</v>
      </c>
      <c r="H30" s="276"/>
      <c r="I30" s="6"/>
      <c r="J30" s="496" t="s">
        <v>62</v>
      </c>
      <c r="K30" s="496"/>
      <c r="L30" s="496"/>
      <c r="M30" s="496"/>
      <c r="N30" s="1"/>
      <c r="O30" s="1"/>
      <c r="P30" s="18"/>
      <c r="Q30" s="291"/>
    </row>
    <row r="31" spans="1:29" ht="9.75" customHeight="1" x14ac:dyDescent="0.35">
      <c r="A31" s="293"/>
      <c r="C31" s="333"/>
      <c r="D31" s="333"/>
      <c r="E31" s="333"/>
      <c r="F31" s="333"/>
      <c r="G31" s="333"/>
      <c r="J31" s="334"/>
      <c r="K31" s="173"/>
      <c r="L31" s="173"/>
      <c r="M31" s="173"/>
      <c r="N31" s="1"/>
      <c r="O31" s="1"/>
      <c r="P31" s="18"/>
      <c r="Q31" s="291"/>
    </row>
    <row r="32" spans="1:29" ht="14.9" customHeight="1" x14ac:dyDescent="0.35">
      <c r="A32" s="293"/>
      <c r="B32" s="283" t="s">
        <v>649</v>
      </c>
      <c r="C32" s="18"/>
      <c r="D32" s="18"/>
      <c r="E32" s="18"/>
      <c r="F32" s="18"/>
      <c r="G32" s="18"/>
      <c r="H32" s="13"/>
      <c r="I32" s="18"/>
      <c r="J32" s="494" t="s">
        <v>650</v>
      </c>
      <c r="K32" s="494"/>
      <c r="L32" s="494"/>
      <c r="M32" s="1"/>
      <c r="N32" s="1"/>
      <c r="O32" s="1"/>
      <c r="P32" s="18"/>
      <c r="Q32" s="291"/>
    </row>
    <row r="33" spans="1:18" ht="14.9" customHeight="1" x14ac:dyDescent="0.35">
      <c r="A33" s="293"/>
      <c r="B33" s="283" t="s">
        <v>301</v>
      </c>
      <c r="C33" s="18"/>
      <c r="D33" s="18"/>
      <c r="E33" s="18"/>
      <c r="F33" s="18"/>
      <c r="G33" s="18"/>
      <c r="H33" s="18"/>
      <c r="I33" s="18"/>
      <c r="J33" s="283" t="s">
        <v>302</v>
      </c>
      <c r="K33" s="1"/>
      <c r="L33" s="1"/>
      <c r="M33" s="1"/>
      <c r="N33" s="1"/>
      <c r="O33" s="1"/>
      <c r="P33" s="18"/>
      <c r="Q33" s="291"/>
    </row>
    <row r="34" spans="1:18" ht="14.9" customHeight="1" x14ac:dyDescent="0.35">
      <c r="B34" s="283" t="s">
        <v>52</v>
      </c>
      <c r="C34" s="3"/>
      <c r="D34" s="3"/>
      <c r="E34" s="3"/>
      <c r="F34" s="3"/>
      <c r="G34" s="3"/>
      <c r="H34" s="18"/>
      <c r="I34" s="18"/>
      <c r="J34" s="283" t="s">
        <v>81</v>
      </c>
      <c r="Q34" s="291"/>
    </row>
    <row r="35" spans="1:18" ht="14.9" customHeight="1" x14ac:dyDescent="0.35">
      <c r="B35" s="283" t="s">
        <v>332</v>
      </c>
      <c r="C35" s="3"/>
      <c r="D35" s="3"/>
      <c r="E35" s="3"/>
      <c r="F35" s="3"/>
      <c r="G35" s="3"/>
      <c r="H35" s="3"/>
      <c r="I35" s="3"/>
      <c r="J35" s="283" t="s">
        <v>331</v>
      </c>
      <c r="Q35" s="291"/>
    </row>
    <row r="36" spans="1:18" ht="27.75" customHeight="1" x14ac:dyDescent="0.35">
      <c r="B36" s="335" t="s">
        <v>255</v>
      </c>
      <c r="C36" s="3"/>
      <c r="D36" s="3"/>
      <c r="E36" s="3"/>
      <c r="F36" s="3"/>
      <c r="G36" s="3"/>
      <c r="H36" s="3"/>
      <c r="I36" s="3"/>
      <c r="J36" s="11" t="s">
        <v>256</v>
      </c>
      <c r="Q36" s="291"/>
    </row>
    <row r="37" spans="1:18" ht="45.75" customHeight="1" x14ac:dyDescent="0.35">
      <c r="B37" s="3"/>
      <c r="C37" s="3"/>
      <c r="D37" s="3"/>
      <c r="E37" s="3"/>
      <c r="F37" s="3"/>
      <c r="G37" s="3"/>
      <c r="H37" s="3"/>
      <c r="I37" s="3"/>
      <c r="J37" s="45"/>
      <c r="Q37" s="291"/>
    </row>
    <row r="42" spans="1:18" ht="15" customHeight="1" x14ac:dyDescent="0.35">
      <c r="O42" s="301"/>
      <c r="P42" s="301"/>
      <c r="Q42" s="301"/>
      <c r="R42" s="301"/>
    </row>
    <row r="43" spans="1:18" ht="15" customHeight="1" x14ac:dyDescent="0.35">
      <c r="O43" s="301"/>
      <c r="P43" s="291"/>
      <c r="Q43" s="301"/>
      <c r="R43" s="301"/>
    </row>
    <row r="44" spans="1:18" ht="15" customHeight="1" x14ac:dyDescent="0.35">
      <c r="O44" s="301"/>
      <c r="P44" s="291"/>
      <c r="Q44" s="301"/>
      <c r="R44" s="301"/>
    </row>
    <row r="45" spans="1:18" ht="15" customHeight="1" x14ac:dyDescent="0.35">
      <c r="O45" s="301"/>
      <c r="P45" s="291"/>
      <c r="Q45" s="301"/>
      <c r="R45" s="301"/>
    </row>
    <row r="46" spans="1:18" ht="15" customHeight="1" x14ac:dyDescent="0.35">
      <c r="O46" s="301"/>
      <c r="P46" s="291"/>
      <c r="Q46" s="301"/>
      <c r="R46" s="301"/>
    </row>
    <row r="47" spans="1:18" ht="15" customHeight="1" x14ac:dyDescent="0.35">
      <c r="O47" s="301"/>
      <c r="P47" s="291"/>
      <c r="Q47" s="301"/>
      <c r="R47" s="301"/>
    </row>
    <row r="48" spans="1:18" ht="15" customHeight="1" x14ac:dyDescent="0.35">
      <c r="O48" s="301"/>
      <c r="P48" s="291"/>
      <c r="Q48" s="301"/>
      <c r="R48" s="301"/>
    </row>
    <row r="49" spans="15:18" ht="15" customHeight="1" x14ac:dyDescent="0.35">
      <c r="O49" s="301"/>
      <c r="P49" s="291"/>
      <c r="Q49" s="301"/>
      <c r="R49" s="301"/>
    </row>
    <row r="50" spans="15:18" ht="15" customHeight="1" x14ac:dyDescent="0.35">
      <c r="O50" s="301"/>
      <c r="P50" s="291"/>
      <c r="Q50" s="301"/>
      <c r="R50" s="301"/>
    </row>
    <row r="51" spans="15:18" ht="15" customHeight="1" x14ac:dyDescent="0.35">
      <c r="O51" s="301"/>
      <c r="P51" s="291"/>
      <c r="Q51" s="301"/>
      <c r="R51" s="301"/>
    </row>
    <row r="52" spans="15:18" ht="15" customHeight="1" x14ac:dyDescent="0.35">
      <c r="O52" s="301"/>
      <c r="P52" s="291"/>
      <c r="Q52" s="301"/>
      <c r="R52" s="301"/>
    </row>
    <row r="53" spans="15:18" ht="15" customHeight="1" x14ac:dyDescent="0.35">
      <c r="O53" s="301"/>
      <c r="P53" s="291"/>
      <c r="Q53" s="301"/>
      <c r="R53" s="301"/>
    </row>
    <row r="54" spans="15:18" ht="15" customHeight="1" x14ac:dyDescent="0.35">
      <c r="O54" s="301"/>
      <c r="P54" s="291"/>
      <c r="Q54" s="301"/>
      <c r="R54" s="301"/>
    </row>
    <row r="55" spans="15:18" ht="15" customHeight="1" x14ac:dyDescent="0.35">
      <c r="O55" s="301"/>
      <c r="P55" s="291"/>
      <c r="Q55" s="301"/>
      <c r="R55" s="301"/>
    </row>
    <row r="56" spans="15:18" ht="15" customHeight="1" x14ac:dyDescent="0.35">
      <c r="O56" s="301"/>
      <c r="P56" s="291"/>
      <c r="Q56" s="301"/>
      <c r="R56" s="301"/>
    </row>
    <row r="57" spans="15:18" ht="15" customHeight="1" x14ac:dyDescent="0.35">
      <c r="O57" s="301"/>
      <c r="P57" s="291"/>
      <c r="Q57" s="301"/>
      <c r="R57" s="301"/>
    </row>
    <row r="58" spans="15:18" ht="15" customHeight="1" x14ac:dyDescent="0.35">
      <c r="O58" s="301"/>
      <c r="P58" s="291"/>
      <c r="Q58" s="301"/>
      <c r="R58" s="301"/>
    </row>
    <row r="59" spans="15:18" ht="15" customHeight="1" x14ac:dyDescent="0.35">
      <c r="O59" s="301"/>
      <c r="P59" s="291"/>
      <c r="Q59" s="301"/>
      <c r="R59" s="301"/>
    </row>
    <row r="60" spans="15:18" ht="15" customHeight="1" x14ac:dyDescent="0.35">
      <c r="O60" s="301"/>
      <c r="P60" s="291"/>
      <c r="Q60" s="301"/>
      <c r="R60" s="301"/>
    </row>
    <row r="61" spans="15:18" ht="15" customHeight="1" x14ac:dyDescent="0.35">
      <c r="O61" s="301"/>
      <c r="P61" s="291"/>
      <c r="Q61" s="301"/>
      <c r="R61" s="301"/>
    </row>
    <row r="62" spans="15:18" ht="15" customHeight="1" x14ac:dyDescent="0.35">
      <c r="O62" s="301"/>
      <c r="P62" s="291"/>
      <c r="Q62" s="301"/>
      <c r="R62" s="301"/>
    </row>
    <row r="63" spans="15:18" ht="15" customHeight="1" x14ac:dyDescent="0.35">
      <c r="O63" s="301"/>
      <c r="P63" s="291"/>
      <c r="Q63" s="301"/>
      <c r="R63" s="301"/>
    </row>
    <row r="64" spans="15:18" ht="15" customHeight="1" x14ac:dyDescent="0.35">
      <c r="O64" s="301"/>
      <c r="P64" s="291"/>
      <c r="Q64" s="301"/>
      <c r="R64" s="301"/>
    </row>
    <row r="65" spans="15:18" ht="15" customHeight="1" x14ac:dyDescent="0.35">
      <c r="O65" s="301"/>
      <c r="P65" s="291"/>
      <c r="Q65" s="301"/>
      <c r="R65" s="301"/>
    </row>
    <row r="66" spans="15:18" ht="15" customHeight="1" x14ac:dyDescent="0.35">
      <c r="O66" s="301"/>
      <c r="P66" s="291"/>
      <c r="Q66" s="301"/>
      <c r="R66" s="301"/>
    </row>
    <row r="67" spans="15:18" ht="15" customHeight="1" x14ac:dyDescent="0.35">
      <c r="O67" s="301"/>
      <c r="P67" s="291"/>
      <c r="Q67" s="301"/>
      <c r="R67" s="301"/>
    </row>
    <row r="68" spans="15:18" ht="15" customHeight="1" x14ac:dyDescent="0.35">
      <c r="O68" s="301"/>
      <c r="P68" s="291"/>
      <c r="Q68" s="301"/>
      <c r="R68" s="301"/>
    </row>
    <row r="69" spans="15:18" ht="15" customHeight="1" x14ac:dyDescent="0.35">
      <c r="O69" s="301"/>
      <c r="P69" s="291"/>
      <c r="Q69" s="301"/>
      <c r="R69" s="301"/>
    </row>
    <row r="70" spans="15:18" ht="15" customHeight="1" x14ac:dyDescent="0.35">
      <c r="O70" s="301"/>
      <c r="P70" s="291"/>
      <c r="Q70" s="301"/>
      <c r="R70" s="301"/>
    </row>
    <row r="71" spans="15:18" ht="15" customHeight="1" x14ac:dyDescent="0.35">
      <c r="O71" s="301"/>
      <c r="P71" s="291"/>
      <c r="Q71" s="301"/>
      <c r="R71" s="301"/>
    </row>
    <row r="72" spans="15:18" ht="15" customHeight="1" x14ac:dyDescent="0.35">
      <c r="O72" s="301"/>
      <c r="P72" s="291"/>
      <c r="Q72" s="301"/>
      <c r="R72" s="301"/>
    </row>
    <row r="73" spans="15:18" ht="15" customHeight="1" x14ac:dyDescent="0.35">
      <c r="O73" s="301"/>
      <c r="P73" s="291"/>
      <c r="Q73" s="301"/>
      <c r="R73" s="301"/>
    </row>
    <row r="74" spans="15:18" ht="15" customHeight="1" x14ac:dyDescent="0.35">
      <c r="O74" s="301"/>
      <c r="P74" s="291"/>
      <c r="Q74" s="301"/>
      <c r="R74" s="301"/>
    </row>
    <row r="75" spans="15:18" ht="15" customHeight="1" x14ac:dyDescent="0.35">
      <c r="O75" s="301"/>
      <c r="P75" s="301"/>
      <c r="Q75" s="301"/>
      <c r="R75" s="301"/>
    </row>
    <row r="76" spans="15:18" ht="15" customHeight="1" x14ac:dyDescent="0.35">
      <c r="O76" s="301"/>
      <c r="P76" s="301"/>
      <c r="Q76" s="301"/>
      <c r="R76" s="301"/>
    </row>
    <row r="77" spans="15:18" ht="15" customHeight="1" x14ac:dyDescent="0.35">
      <c r="O77" s="301"/>
      <c r="P77" s="301"/>
      <c r="Q77" s="301"/>
      <c r="R77" s="301"/>
    </row>
    <row r="78" spans="15:18" ht="15" customHeight="1" x14ac:dyDescent="0.35">
      <c r="O78" s="301"/>
      <c r="P78" s="301"/>
      <c r="Q78" s="301"/>
      <c r="R78" s="301"/>
    </row>
    <row r="79" spans="15:18" ht="15" customHeight="1" x14ac:dyDescent="0.35">
      <c r="O79" s="301"/>
      <c r="P79" s="301"/>
      <c r="Q79" s="301"/>
      <c r="R79" s="301"/>
    </row>
    <row r="80" spans="15:18" ht="15" customHeight="1" x14ac:dyDescent="0.35">
      <c r="O80" s="301"/>
      <c r="P80" s="301"/>
      <c r="Q80" s="301"/>
      <c r="R80" s="301"/>
    </row>
    <row r="81" spans="15:18" ht="15" customHeight="1" x14ac:dyDescent="0.35">
      <c r="O81" s="301"/>
      <c r="P81" s="301"/>
      <c r="Q81" s="301"/>
      <c r="R81" s="301"/>
    </row>
    <row r="82" spans="15:18" ht="15" customHeight="1" x14ac:dyDescent="0.35">
      <c r="O82" s="301"/>
      <c r="P82" s="301"/>
      <c r="Q82" s="301"/>
      <c r="R82" s="301"/>
    </row>
    <row r="83" spans="15:18" ht="15" customHeight="1" x14ac:dyDescent="0.35">
      <c r="O83" s="301"/>
      <c r="P83" s="301"/>
      <c r="Q83" s="301"/>
      <c r="R83" s="301"/>
    </row>
    <row r="84" spans="15:18" ht="15" customHeight="1" x14ac:dyDescent="0.35">
      <c r="O84" s="301"/>
      <c r="P84" s="301"/>
      <c r="Q84" s="301"/>
      <c r="R84" s="301"/>
    </row>
    <row r="85" spans="15:18" ht="15" customHeight="1" x14ac:dyDescent="0.35">
      <c r="O85" s="301"/>
      <c r="P85" s="301"/>
      <c r="Q85" s="301"/>
      <c r="R85" s="301"/>
    </row>
    <row r="86" spans="15:18" ht="15" customHeight="1" x14ac:dyDescent="0.35">
      <c r="O86" s="301"/>
      <c r="P86" s="301"/>
      <c r="Q86" s="301"/>
      <c r="R86" s="301"/>
    </row>
    <row r="87" spans="15:18" ht="15" customHeight="1" x14ac:dyDescent="0.35">
      <c r="O87" s="301"/>
      <c r="P87" s="301"/>
      <c r="Q87" s="301"/>
      <c r="R87" s="301"/>
    </row>
    <row r="88" spans="15:18" ht="15" customHeight="1" x14ac:dyDescent="0.35">
      <c r="O88" s="301"/>
      <c r="P88" s="301"/>
      <c r="Q88" s="301"/>
      <c r="R88" s="301"/>
    </row>
    <row r="89" spans="15:18" ht="15" customHeight="1" x14ac:dyDescent="0.35">
      <c r="O89" s="301"/>
      <c r="P89" s="301"/>
      <c r="Q89" s="301"/>
      <c r="R89" s="301"/>
    </row>
    <row r="90" spans="15:18" ht="15" customHeight="1" x14ac:dyDescent="0.35">
      <c r="O90" s="301"/>
      <c r="P90" s="301"/>
      <c r="Q90" s="301"/>
      <c r="R90" s="301"/>
    </row>
    <row r="91" spans="15:18" ht="15" customHeight="1" x14ac:dyDescent="0.35">
      <c r="O91" s="301"/>
      <c r="P91" s="301"/>
      <c r="Q91" s="301"/>
      <c r="R91" s="301"/>
    </row>
    <row r="92" spans="15:18" ht="15" customHeight="1" x14ac:dyDescent="0.35">
      <c r="O92" s="301"/>
      <c r="P92" s="301"/>
      <c r="Q92" s="301"/>
      <c r="R92" s="301"/>
    </row>
    <row r="93" spans="15:18" ht="15" customHeight="1" x14ac:dyDescent="0.35">
      <c r="O93" s="301"/>
      <c r="P93" s="301"/>
      <c r="Q93" s="301"/>
      <c r="R93" s="301"/>
    </row>
    <row r="94" spans="15:18" ht="15" customHeight="1" x14ac:dyDescent="0.35">
      <c r="O94" s="301"/>
      <c r="P94" s="301"/>
      <c r="Q94" s="301"/>
      <c r="R94" s="301"/>
    </row>
    <row r="95" spans="15:18" ht="15" customHeight="1" x14ac:dyDescent="0.35">
      <c r="O95" s="301"/>
      <c r="P95" s="301"/>
      <c r="Q95" s="301"/>
      <c r="R95" s="301"/>
    </row>
    <row r="96" spans="15:18" ht="15" customHeight="1" x14ac:dyDescent="0.35">
      <c r="O96" s="301"/>
      <c r="P96" s="301"/>
      <c r="Q96" s="301"/>
      <c r="R96" s="301"/>
    </row>
    <row r="97" spans="15:18" ht="15" customHeight="1" x14ac:dyDescent="0.35">
      <c r="O97" s="301"/>
      <c r="P97" s="301"/>
      <c r="Q97" s="301"/>
      <c r="R97" s="301"/>
    </row>
    <row r="98" spans="15:18" ht="15" customHeight="1" x14ac:dyDescent="0.35">
      <c r="O98" s="301"/>
      <c r="P98" s="301"/>
      <c r="Q98" s="301"/>
      <c r="R98" s="301"/>
    </row>
    <row r="99" spans="15:18" ht="15" customHeight="1" x14ac:dyDescent="0.35">
      <c r="O99" s="301"/>
      <c r="P99" s="301"/>
      <c r="Q99" s="301"/>
      <c r="R99" s="301"/>
    </row>
    <row r="100" spans="15:18" ht="15" customHeight="1" x14ac:dyDescent="0.35">
      <c r="O100" s="301"/>
      <c r="P100" s="301"/>
      <c r="Q100" s="301"/>
      <c r="R100" s="301"/>
    </row>
    <row r="101" spans="15:18" ht="15" customHeight="1" x14ac:dyDescent="0.35">
      <c r="O101" s="301"/>
      <c r="P101" s="301"/>
      <c r="Q101" s="301"/>
      <c r="R101" s="301"/>
    </row>
    <row r="102" spans="15:18" ht="15" customHeight="1" x14ac:dyDescent="0.35">
      <c r="O102" s="301"/>
      <c r="P102" s="301"/>
      <c r="Q102" s="301"/>
      <c r="R102" s="301"/>
    </row>
    <row r="103" spans="15:18" ht="15" customHeight="1" x14ac:dyDescent="0.35">
      <c r="O103" s="301"/>
      <c r="P103" s="301"/>
      <c r="Q103" s="301"/>
      <c r="R103" s="301"/>
    </row>
    <row r="104" spans="15:18" ht="15" customHeight="1" x14ac:dyDescent="0.35">
      <c r="O104" s="301"/>
      <c r="P104" s="301"/>
      <c r="Q104" s="301"/>
      <c r="R104" s="301"/>
    </row>
    <row r="105" spans="15:18" ht="15" customHeight="1" x14ac:dyDescent="0.35">
      <c r="O105" s="301"/>
      <c r="P105" s="301"/>
      <c r="Q105" s="301"/>
      <c r="R105" s="301"/>
    </row>
    <row r="106" spans="15:18" ht="15" customHeight="1" x14ac:dyDescent="0.35">
      <c r="O106" s="301"/>
      <c r="P106" s="301"/>
      <c r="Q106" s="301"/>
      <c r="R106" s="301"/>
    </row>
    <row r="107" spans="15:18" ht="15" customHeight="1" x14ac:dyDescent="0.35">
      <c r="O107" s="301"/>
      <c r="P107" s="301"/>
      <c r="Q107" s="301"/>
      <c r="R107" s="301"/>
    </row>
    <row r="108" spans="15:18" ht="15" customHeight="1" x14ac:dyDescent="0.35">
      <c r="O108" s="301"/>
      <c r="P108" s="301"/>
      <c r="Q108" s="301"/>
      <c r="R108" s="301"/>
    </row>
    <row r="109" spans="15:18" ht="15" customHeight="1" x14ac:dyDescent="0.35">
      <c r="O109" s="301"/>
      <c r="P109" s="301"/>
      <c r="Q109" s="301"/>
      <c r="R109" s="301"/>
    </row>
    <row r="110" spans="15:18" ht="15" customHeight="1" x14ac:dyDescent="0.35">
      <c r="O110" s="301"/>
      <c r="P110" s="301"/>
      <c r="Q110" s="301"/>
      <c r="R110" s="301"/>
    </row>
    <row r="111" spans="15:18" ht="15" customHeight="1" x14ac:dyDescent="0.35">
      <c r="O111" s="301"/>
      <c r="P111" s="301"/>
      <c r="Q111" s="301"/>
      <c r="R111" s="301"/>
    </row>
    <row r="112" spans="15:18" ht="15" customHeight="1" x14ac:dyDescent="0.35">
      <c r="O112" s="301"/>
      <c r="P112" s="301"/>
      <c r="Q112" s="301"/>
      <c r="R112" s="301"/>
    </row>
    <row r="113" spans="15:18" ht="15" customHeight="1" x14ac:dyDescent="0.35">
      <c r="O113" s="301"/>
      <c r="P113" s="301"/>
      <c r="Q113" s="301"/>
      <c r="R113" s="301"/>
    </row>
    <row r="114" spans="15:18" ht="15" customHeight="1" x14ac:dyDescent="0.35">
      <c r="O114" s="301"/>
      <c r="P114" s="301"/>
      <c r="Q114" s="301"/>
      <c r="R114" s="301"/>
    </row>
    <row r="115" spans="15:18" ht="15" customHeight="1" x14ac:dyDescent="0.35">
      <c r="O115" s="301"/>
      <c r="P115" s="301"/>
      <c r="Q115" s="301"/>
      <c r="R115" s="301"/>
    </row>
    <row r="116" spans="15:18" ht="15" customHeight="1" x14ac:dyDescent="0.35">
      <c r="O116" s="301"/>
      <c r="P116" s="301"/>
      <c r="Q116" s="301"/>
      <c r="R116" s="301"/>
    </row>
    <row r="117" spans="15:18" ht="15" customHeight="1" x14ac:dyDescent="0.35">
      <c r="O117" s="301"/>
      <c r="P117" s="301"/>
      <c r="Q117" s="301"/>
      <c r="R117" s="301"/>
    </row>
    <row r="118" spans="15:18" ht="15" customHeight="1" x14ac:dyDescent="0.35">
      <c r="O118" s="301"/>
      <c r="P118" s="301"/>
      <c r="Q118" s="301"/>
      <c r="R118" s="301"/>
    </row>
    <row r="119" spans="15:18" ht="15" customHeight="1" x14ac:dyDescent="0.35">
      <c r="O119" s="301"/>
      <c r="P119" s="301"/>
      <c r="Q119" s="301"/>
      <c r="R119" s="301"/>
    </row>
    <row r="120" spans="15:18" ht="15" customHeight="1" x14ac:dyDescent="0.35">
      <c r="O120" s="301"/>
      <c r="P120" s="301"/>
      <c r="Q120" s="301"/>
      <c r="R120" s="301"/>
    </row>
    <row r="121" spans="15:18" ht="15" customHeight="1" x14ac:dyDescent="0.35">
      <c r="O121" s="301"/>
      <c r="P121" s="301"/>
      <c r="Q121" s="301"/>
      <c r="R121" s="301"/>
    </row>
    <row r="122" spans="15:18" ht="15" customHeight="1" x14ac:dyDescent="0.35">
      <c r="O122" s="301"/>
      <c r="P122" s="301"/>
      <c r="Q122" s="301"/>
      <c r="R122" s="301"/>
    </row>
    <row r="123" spans="15:18" ht="15" customHeight="1" x14ac:dyDescent="0.35">
      <c r="O123" s="301"/>
      <c r="P123" s="301"/>
      <c r="Q123" s="301"/>
      <c r="R123" s="301"/>
    </row>
    <row r="124" spans="15:18" ht="15" customHeight="1" x14ac:dyDescent="0.35">
      <c r="O124" s="301"/>
      <c r="P124" s="301"/>
      <c r="Q124" s="301"/>
      <c r="R124" s="301"/>
    </row>
    <row r="125" spans="15:18" ht="15" customHeight="1" x14ac:dyDescent="0.35">
      <c r="O125" s="301"/>
      <c r="P125" s="301"/>
      <c r="Q125" s="301"/>
      <c r="R125" s="301"/>
    </row>
    <row r="126" spans="15:18" ht="15" customHeight="1" x14ac:dyDescent="0.35">
      <c r="O126" s="301"/>
      <c r="P126" s="301"/>
      <c r="Q126" s="301"/>
      <c r="R126" s="301"/>
    </row>
    <row r="127" spans="15:18" ht="15" customHeight="1" x14ac:dyDescent="0.35">
      <c r="O127" s="301"/>
      <c r="P127" s="301"/>
      <c r="Q127" s="301"/>
      <c r="R127" s="301"/>
    </row>
    <row r="128" spans="15:18" ht="15" customHeight="1" x14ac:dyDescent="0.35">
      <c r="O128" s="301"/>
      <c r="P128" s="301"/>
      <c r="Q128" s="301"/>
      <c r="R128" s="301"/>
    </row>
    <row r="129" spans="15:18" ht="15" customHeight="1" x14ac:dyDescent="0.35">
      <c r="O129" s="301"/>
      <c r="P129" s="301"/>
      <c r="Q129" s="301"/>
      <c r="R129" s="301"/>
    </row>
    <row r="130" spans="15:18" ht="15" customHeight="1" x14ac:dyDescent="0.35">
      <c r="O130" s="301"/>
      <c r="P130" s="301"/>
      <c r="Q130" s="301"/>
      <c r="R130" s="301"/>
    </row>
    <row r="131" spans="15:18" ht="15" customHeight="1" x14ac:dyDescent="0.35">
      <c r="O131" s="301"/>
      <c r="P131" s="301"/>
      <c r="Q131" s="301"/>
      <c r="R131" s="301"/>
    </row>
    <row r="132" spans="15:18" ht="15" customHeight="1" x14ac:dyDescent="0.35">
      <c r="O132" s="301"/>
      <c r="P132" s="301"/>
      <c r="Q132" s="301"/>
      <c r="R132" s="301"/>
    </row>
    <row r="133" spans="15:18" ht="15" customHeight="1" x14ac:dyDescent="0.35">
      <c r="O133" s="301"/>
      <c r="P133" s="301"/>
      <c r="Q133" s="301"/>
      <c r="R133" s="301"/>
    </row>
    <row r="134" spans="15:18" ht="15" customHeight="1" x14ac:dyDescent="0.35">
      <c r="O134" s="301"/>
      <c r="P134" s="301"/>
      <c r="Q134" s="301"/>
      <c r="R134" s="301"/>
    </row>
    <row r="135" spans="15:18" ht="15" customHeight="1" x14ac:dyDescent="0.35">
      <c r="O135" s="301"/>
      <c r="P135" s="301"/>
      <c r="Q135" s="301"/>
      <c r="R135" s="301"/>
    </row>
    <row r="136" spans="15:18" ht="15" customHeight="1" x14ac:dyDescent="0.35">
      <c r="O136" s="301"/>
      <c r="P136" s="301"/>
      <c r="Q136" s="301"/>
      <c r="R136" s="301"/>
    </row>
    <row r="137" spans="15:18" ht="15" customHeight="1" x14ac:dyDescent="0.35">
      <c r="O137" s="301"/>
      <c r="P137" s="301"/>
      <c r="Q137" s="301"/>
      <c r="R137" s="301"/>
    </row>
    <row r="138" spans="15:18" ht="15" customHeight="1" x14ac:dyDescent="0.35">
      <c r="O138" s="301"/>
      <c r="P138" s="301"/>
      <c r="Q138" s="301"/>
      <c r="R138" s="301"/>
    </row>
    <row r="139" spans="15:18" ht="15" customHeight="1" x14ac:dyDescent="0.35">
      <c r="O139" s="301"/>
      <c r="P139" s="301"/>
      <c r="Q139" s="301"/>
      <c r="R139" s="301"/>
    </row>
    <row r="140" spans="15:18" ht="15" customHeight="1" x14ac:dyDescent="0.35">
      <c r="O140" s="301"/>
      <c r="P140" s="301"/>
      <c r="Q140" s="301"/>
      <c r="R140" s="301"/>
    </row>
    <row r="141" spans="15:18" ht="15" customHeight="1" x14ac:dyDescent="0.35">
      <c r="O141" s="301"/>
      <c r="P141" s="301"/>
      <c r="Q141" s="301"/>
      <c r="R141" s="301"/>
    </row>
    <row r="142" spans="15:18" ht="15" customHeight="1" x14ac:dyDescent="0.35">
      <c r="O142" s="301"/>
      <c r="P142" s="301"/>
      <c r="Q142" s="301"/>
      <c r="R142" s="301"/>
    </row>
    <row r="143" spans="15:18" ht="15" customHeight="1" x14ac:dyDescent="0.35">
      <c r="O143" s="301"/>
      <c r="P143" s="301"/>
      <c r="Q143" s="301"/>
      <c r="R143" s="301"/>
    </row>
    <row r="144" spans="15:18" ht="15" customHeight="1" x14ac:dyDescent="0.35">
      <c r="O144" s="301"/>
      <c r="P144" s="301"/>
      <c r="Q144" s="301"/>
      <c r="R144" s="301"/>
    </row>
    <row r="145" spans="15:18" ht="15" customHeight="1" x14ac:dyDescent="0.35">
      <c r="O145" s="301"/>
      <c r="P145" s="301"/>
      <c r="Q145" s="301"/>
      <c r="R145" s="301"/>
    </row>
    <row r="146" spans="15:18" ht="15" customHeight="1" x14ac:dyDescent="0.35">
      <c r="O146" s="301"/>
      <c r="P146" s="301"/>
      <c r="Q146" s="301"/>
      <c r="R146" s="301"/>
    </row>
    <row r="147" spans="15:18" ht="15" customHeight="1" x14ac:dyDescent="0.35">
      <c r="O147" s="301"/>
      <c r="P147" s="301"/>
      <c r="Q147" s="301"/>
      <c r="R147" s="301"/>
    </row>
    <row r="148" spans="15:18" ht="15" customHeight="1" x14ac:dyDescent="0.35">
      <c r="O148" s="301"/>
      <c r="P148" s="301"/>
      <c r="Q148" s="301"/>
      <c r="R148" s="301"/>
    </row>
    <row r="149" spans="15:18" ht="15" customHeight="1" x14ac:dyDescent="0.35">
      <c r="O149" s="301"/>
      <c r="P149" s="301"/>
      <c r="Q149" s="301"/>
      <c r="R149" s="301"/>
    </row>
    <row r="150" spans="15:18" ht="15" customHeight="1" x14ac:dyDescent="0.35">
      <c r="O150" s="301"/>
      <c r="P150" s="301"/>
      <c r="Q150" s="301"/>
      <c r="R150" s="301"/>
    </row>
    <row r="151" spans="15:18" ht="15" customHeight="1" x14ac:dyDescent="0.35">
      <c r="O151" s="301"/>
      <c r="P151" s="301"/>
      <c r="Q151" s="301"/>
      <c r="R151" s="301"/>
    </row>
    <row r="152" spans="15:18" ht="15" customHeight="1" x14ac:dyDescent="0.35">
      <c r="O152" s="301"/>
      <c r="P152" s="301"/>
      <c r="Q152" s="301"/>
      <c r="R152" s="301"/>
    </row>
    <row r="153" spans="15:18" ht="15" customHeight="1" x14ac:dyDescent="0.35">
      <c r="O153" s="301"/>
      <c r="P153" s="301"/>
      <c r="Q153" s="301"/>
      <c r="R153" s="301"/>
    </row>
    <row r="154" spans="15:18" ht="15" customHeight="1" x14ac:dyDescent="0.35">
      <c r="O154" s="301"/>
      <c r="P154" s="301"/>
      <c r="Q154" s="301"/>
      <c r="R154" s="301"/>
    </row>
    <row r="155" spans="15:18" ht="15" customHeight="1" x14ac:dyDescent="0.35">
      <c r="O155" s="301"/>
      <c r="P155" s="301"/>
      <c r="Q155" s="301"/>
      <c r="R155" s="301"/>
    </row>
    <row r="156" spans="15:18" ht="15" customHeight="1" x14ac:dyDescent="0.35">
      <c r="O156" s="301"/>
      <c r="P156" s="301"/>
      <c r="Q156" s="301"/>
      <c r="R156" s="301"/>
    </row>
    <row r="157" spans="15:18" ht="15" customHeight="1" x14ac:dyDescent="0.35">
      <c r="O157" s="301"/>
      <c r="P157" s="301"/>
      <c r="Q157" s="301"/>
      <c r="R157" s="301"/>
    </row>
    <row r="158" spans="15:18" ht="15" customHeight="1" x14ac:dyDescent="0.35">
      <c r="O158" s="301"/>
      <c r="P158" s="301"/>
      <c r="Q158" s="301"/>
      <c r="R158" s="301"/>
    </row>
    <row r="159" spans="15:18" ht="15" customHeight="1" x14ac:dyDescent="0.35">
      <c r="O159" s="301"/>
      <c r="P159" s="301"/>
      <c r="Q159" s="301"/>
      <c r="R159" s="301"/>
    </row>
    <row r="160" spans="15:18" ht="15" customHeight="1" x14ac:dyDescent="0.35">
      <c r="O160" s="301"/>
      <c r="P160" s="301"/>
      <c r="Q160" s="301"/>
      <c r="R160" s="301"/>
    </row>
    <row r="161" spans="15:18" ht="15" customHeight="1" x14ac:dyDescent="0.35">
      <c r="O161" s="301"/>
      <c r="P161" s="301"/>
      <c r="Q161" s="301"/>
      <c r="R161" s="301"/>
    </row>
    <row r="162" spans="15:18" ht="15" customHeight="1" x14ac:dyDescent="0.35">
      <c r="O162" s="301"/>
      <c r="P162" s="301"/>
      <c r="Q162" s="301"/>
      <c r="R162" s="301"/>
    </row>
    <row r="163" spans="15:18" ht="15" customHeight="1" x14ac:dyDescent="0.35">
      <c r="O163" s="301"/>
      <c r="P163" s="301"/>
      <c r="Q163" s="301"/>
      <c r="R163" s="301"/>
    </row>
    <row r="164" spans="15:18" ht="15" customHeight="1" x14ac:dyDescent="0.35">
      <c r="O164" s="301"/>
      <c r="P164" s="301"/>
      <c r="Q164" s="301"/>
      <c r="R164" s="301"/>
    </row>
    <row r="165" spans="15:18" ht="15" customHeight="1" x14ac:dyDescent="0.35">
      <c r="O165" s="301"/>
      <c r="P165" s="301"/>
      <c r="Q165" s="301"/>
      <c r="R165" s="301"/>
    </row>
    <row r="166" spans="15:18" ht="15" customHeight="1" x14ac:dyDescent="0.35">
      <c r="O166" s="301"/>
      <c r="P166" s="301"/>
      <c r="Q166" s="301"/>
      <c r="R166" s="301"/>
    </row>
    <row r="167" spans="15:18" ht="15" customHeight="1" x14ac:dyDescent="0.35">
      <c r="O167" s="301"/>
      <c r="P167" s="301"/>
      <c r="Q167" s="301"/>
      <c r="R167" s="301"/>
    </row>
    <row r="168" spans="15:18" ht="15" customHeight="1" x14ac:dyDescent="0.35">
      <c r="O168" s="301"/>
      <c r="P168" s="301"/>
      <c r="Q168" s="301"/>
      <c r="R168" s="301"/>
    </row>
    <row r="169" spans="15:18" ht="15" customHeight="1" x14ac:dyDescent="0.35">
      <c r="O169" s="301"/>
      <c r="P169" s="301"/>
      <c r="Q169" s="301"/>
      <c r="R169" s="301"/>
    </row>
    <row r="170" spans="15:18" ht="15" customHeight="1" x14ac:dyDescent="0.35">
      <c r="O170" s="301"/>
      <c r="P170" s="301"/>
      <c r="Q170" s="301"/>
      <c r="R170" s="301"/>
    </row>
    <row r="171" spans="15:18" ht="15" customHeight="1" x14ac:dyDescent="0.35">
      <c r="O171" s="301"/>
      <c r="P171" s="301"/>
      <c r="Q171" s="301"/>
      <c r="R171" s="301"/>
    </row>
    <row r="172" spans="15:18" ht="15" customHeight="1" x14ac:dyDescent="0.35">
      <c r="O172" s="301"/>
      <c r="P172" s="301"/>
      <c r="Q172" s="301"/>
      <c r="R172" s="301"/>
    </row>
    <row r="173" spans="15:18" ht="15" customHeight="1" x14ac:dyDescent="0.35">
      <c r="O173" s="301"/>
      <c r="P173" s="301"/>
      <c r="Q173" s="301"/>
      <c r="R173" s="301"/>
    </row>
    <row r="174" spans="15:18" ht="15" customHeight="1" x14ac:dyDescent="0.35">
      <c r="O174" s="301"/>
      <c r="P174" s="301"/>
      <c r="Q174" s="301"/>
      <c r="R174" s="301"/>
    </row>
    <row r="175" spans="15:18" ht="15" customHeight="1" x14ac:dyDescent="0.35">
      <c r="O175" s="301"/>
      <c r="P175" s="301"/>
      <c r="Q175" s="301"/>
      <c r="R175" s="301"/>
    </row>
    <row r="176" spans="15:18" ht="15" customHeight="1" x14ac:dyDescent="0.35">
      <c r="O176" s="301"/>
      <c r="P176" s="301"/>
      <c r="Q176" s="301"/>
      <c r="R176" s="301"/>
    </row>
    <row r="177" spans="15:18" ht="15" customHeight="1" x14ac:dyDescent="0.35">
      <c r="O177" s="301"/>
      <c r="P177" s="301"/>
      <c r="Q177" s="301"/>
      <c r="R177" s="301"/>
    </row>
    <row r="178" spans="15:18" ht="15" customHeight="1" x14ac:dyDescent="0.35">
      <c r="O178" s="301"/>
      <c r="P178" s="301"/>
      <c r="Q178" s="301"/>
      <c r="R178" s="301"/>
    </row>
    <row r="179" spans="15:18" ht="15" customHeight="1" x14ac:dyDescent="0.35">
      <c r="O179" s="301"/>
      <c r="P179" s="301"/>
      <c r="Q179" s="301"/>
      <c r="R179" s="301"/>
    </row>
    <row r="180" spans="15:18" ht="15" customHeight="1" x14ac:dyDescent="0.35">
      <c r="O180" s="301"/>
      <c r="P180" s="301"/>
      <c r="Q180" s="301"/>
      <c r="R180" s="301"/>
    </row>
    <row r="181" spans="15:18" ht="15" customHeight="1" x14ac:dyDescent="0.35">
      <c r="O181" s="301"/>
      <c r="P181" s="301"/>
      <c r="Q181" s="301"/>
      <c r="R181" s="301"/>
    </row>
    <row r="182" spans="15:18" ht="15" customHeight="1" x14ac:dyDescent="0.35">
      <c r="O182" s="301"/>
      <c r="P182" s="301"/>
      <c r="Q182" s="301"/>
      <c r="R182" s="301"/>
    </row>
    <row r="183" spans="15:18" ht="15" customHeight="1" x14ac:dyDescent="0.35">
      <c r="O183" s="301"/>
      <c r="P183" s="301"/>
      <c r="Q183" s="301"/>
      <c r="R183" s="301"/>
    </row>
    <row r="184" spans="15:18" ht="15" customHeight="1" x14ac:dyDescent="0.35">
      <c r="O184" s="301"/>
      <c r="P184" s="301"/>
      <c r="Q184" s="301"/>
      <c r="R184" s="301"/>
    </row>
    <row r="185" spans="15:18" ht="15" customHeight="1" x14ac:dyDescent="0.35">
      <c r="O185" s="301"/>
      <c r="P185" s="301"/>
      <c r="Q185" s="301"/>
      <c r="R185" s="301"/>
    </row>
    <row r="186" spans="15:18" ht="15" customHeight="1" x14ac:dyDescent="0.35">
      <c r="O186" s="301"/>
      <c r="P186" s="301"/>
      <c r="Q186" s="301"/>
      <c r="R186" s="301"/>
    </row>
    <row r="187" spans="15:18" ht="15" customHeight="1" x14ac:dyDescent="0.35">
      <c r="O187" s="301"/>
      <c r="P187" s="301"/>
      <c r="Q187" s="301"/>
      <c r="R187" s="301"/>
    </row>
    <row r="188" spans="15:18" ht="15" customHeight="1" x14ac:dyDescent="0.35">
      <c r="O188" s="301"/>
      <c r="P188" s="301"/>
      <c r="Q188" s="301"/>
      <c r="R188" s="301"/>
    </row>
    <row r="189" spans="15:18" ht="15" customHeight="1" x14ac:dyDescent="0.35">
      <c r="O189" s="301"/>
      <c r="P189" s="301"/>
      <c r="Q189" s="301"/>
      <c r="R189" s="301"/>
    </row>
    <row r="190" spans="15:18" ht="15" customHeight="1" x14ac:dyDescent="0.35">
      <c r="O190" s="301"/>
      <c r="P190" s="301"/>
      <c r="Q190" s="301"/>
      <c r="R190" s="301"/>
    </row>
    <row r="191" spans="15:18" ht="15" customHeight="1" x14ac:dyDescent="0.35">
      <c r="O191" s="301"/>
      <c r="P191" s="301"/>
      <c r="Q191" s="301"/>
      <c r="R191" s="301"/>
    </row>
    <row r="192" spans="15:18" ht="15" customHeight="1" x14ac:dyDescent="0.35">
      <c r="O192" s="301"/>
      <c r="P192" s="301"/>
      <c r="Q192" s="301"/>
      <c r="R192" s="301"/>
    </row>
    <row r="193" spans="15:18" ht="15" customHeight="1" x14ac:dyDescent="0.35">
      <c r="O193" s="301"/>
      <c r="P193" s="301"/>
      <c r="Q193" s="301"/>
      <c r="R193" s="301"/>
    </row>
    <row r="194" spans="15:18" ht="15" customHeight="1" x14ac:dyDescent="0.35">
      <c r="O194" s="301"/>
      <c r="P194" s="301"/>
      <c r="Q194" s="301"/>
      <c r="R194" s="301"/>
    </row>
    <row r="195" spans="15:18" ht="15" customHeight="1" x14ac:dyDescent="0.35">
      <c r="O195" s="301"/>
      <c r="P195" s="301"/>
      <c r="Q195" s="301"/>
      <c r="R195" s="301"/>
    </row>
    <row r="196" spans="15:18" ht="15" customHeight="1" x14ac:dyDescent="0.35">
      <c r="O196" s="301"/>
      <c r="P196" s="301"/>
      <c r="Q196" s="301"/>
      <c r="R196" s="301"/>
    </row>
    <row r="197" spans="15:18" ht="15" customHeight="1" x14ac:dyDescent="0.35">
      <c r="O197" s="301"/>
      <c r="P197" s="301"/>
      <c r="Q197" s="301"/>
      <c r="R197" s="301"/>
    </row>
    <row r="198" spans="15:18" ht="15" customHeight="1" x14ac:dyDescent="0.35">
      <c r="O198" s="301"/>
      <c r="P198" s="301"/>
      <c r="Q198" s="301"/>
      <c r="R198" s="301"/>
    </row>
    <row r="199" spans="15:18" ht="15" customHeight="1" x14ac:dyDescent="0.35">
      <c r="O199" s="301"/>
      <c r="P199" s="301"/>
      <c r="Q199" s="301"/>
      <c r="R199" s="301"/>
    </row>
    <row r="200" spans="15:18" ht="15" customHeight="1" x14ac:dyDescent="0.35">
      <c r="O200" s="301"/>
      <c r="P200" s="301"/>
      <c r="Q200" s="301"/>
      <c r="R200" s="301"/>
    </row>
    <row r="201" spans="15:18" ht="15" customHeight="1" x14ac:dyDescent="0.35">
      <c r="O201" s="301"/>
      <c r="P201" s="301"/>
      <c r="Q201" s="301"/>
      <c r="R201" s="301"/>
    </row>
  </sheetData>
  <mergeCells count="13">
    <mergeCell ref="B3:B4"/>
    <mergeCell ref="J32:L32"/>
    <mergeCell ref="J3:M4"/>
    <mergeCell ref="J17:M17"/>
    <mergeCell ref="J29:M29"/>
    <mergeCell ref="J30:M30"/>
    <mergeCell ref="B7:H8"/>
    <mergeCell ref="J7:O8"/>
    <mergeCell ref="J12:M12"/>
    <mergeCell ref="J13:M13"/>
    <mergeCell ref="J14:M14"/>
    <mergeCell ref="J15:M15"/>
    <mergeCell ref="J16:M1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6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1"/>
  <sheetViews>
    <sheetView view="pageBreakPreview" topLeftCell="C10" zoomScale="80" zoomScaleNormal="80" zoomScaleSheetLayoutView="80" workbookViewId="0">
      <selection activeCell="O26" sqref="O26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95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95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56"/>
      <c r="P6" s="456"/>
    </row>
    <row r="7" spans="1:16" ht="15" customHeight="1" x14ac:dyDescent="0.35">
      <c r="A7" s="293"/>
      <c r="B7" s="497" t="s">
        <v>966</v>
      </c>
      <c r="C7" s="497"/>
      <c r="D7" s="497"/>
      <c r="E7" s="497"/>
      <c r="F7" s="497"/>
      <c r="G7" s="497"/>
      <c r="H7" s="497"/>
      <c r="J7" s="502" t="s">
        <v>967</v>
      </c>
      <c r="K7" s="502"/>
      <c r="L7" s="502"/>
      <c r="M7" s="502"/>
      <c r="N7" s="502"/>
      <c r="O7" s="45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97"/>
      <c r="O8" s="452"/>
    </row>
    <row r="9" spans="1:16" ht="15" customHeight="1" x14ac:dyDescent="0.35">
      <c r="A9" s="293"/>
      <c r="B9" s="339"/>
      <c r="F9" s="512" t="s">
        <v>29</v>
      </c>
      <c r="G9" s="512"/>
      <c r="H9" s="283"/>
      <c r="I9" s="283"/>
      <c r="L9" s="283"/>
      <c r="M9" s="513" t="s">
        <v>106</v>
      </c>
      <c r="N9" s="513"/>
    </row>
    <row r="10" spans="1:16" ht="15" customHeight="1" x14ac:dyDescent="0.35">
      <c r="A10" s="293"/>
      <c r="B10" s="339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</row>
    <row r="11" spans="1:16" ht="15" customHeight="1" x14ac:dyDescent="0.35">
      <c r="A11" s="293"/>
      <c r="B11" s="295"/>
      <c r="C11" s="358"/>
      <c r="D11" s="358"/>
      <c r="E11" s="358"/>
      <c r="F11" s="358"/>
      <c r="G11" s="358"/>
      <c r="H11" s="46"/>
    </row>
    <row r="12" spans="1:16" ht="15" customHeight="1" x14ac:dyDescent="0.35">
      <c r="A12" s="293"/>
      <c r="B12" s="359" t="s">
        <v>599</v>
      </c>
      <c r="C12" s="133">
        <v>867</v>
      </c>
      <c r="D12" s="133">
        <v>910</v>
      </c>
      <c r="E12" s="133">
        <v>960</v>
      </c>
      <c r="F12" s="133">
        <v>1024</v>
      </c>
      <c r="G12" s="133">
        <v>1116</v>
      </c>
      <c r="H12" s="133"/>
      <c r="I12" s="133"/>
      <c r="J12" s="133">
        <v>1117</v>
      </c>
      <c r="K12" s="133">
        <v>1167</v>
      </c>
      <c r="L12" s="133">
        <v>1233</v>
      </c>
      <c r="M12" s="133">
        <v>1315</v>
      </c>
      <c r="N12" s="133">
        <v>1399</v>
      </c>
      <c r="O12" s="430"/>
      <c r="P12" s="18"/>
    </row>
    <row r="13" spans="1:16" ht="15" customHeight="1" x14ac:dyDescent="0.35">
      <c r="A13" s="293"/>
      <c r="B13" s="359" t="s">
        <v>21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430"/>
      <c r="P13" s="18"/>
    </row>
    <row r="14" spans="1:16" ht="15" customHeight="1" x14ac:dyDescent="0.35">
      <c r="A14" s="293"/>
      <c r="B14" s="409" t="s">
        <v>600</v>
      </c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2"/>
      <c r="P14" s="18"/>
    </row>
    <row r="15" spans="1:16" ht="15" customHeight="1" x14ac:dyDescent="0.35">
      <c r="A15" s="293"/>
      <c r="B15" s="409" t="s">
        <v>25</v>
      </c>
      <c r="P15" s="18"/>
    </row>
    <row r="16" spans="1:16" ht="15" customHeight="1" x14ac:dyDescent="0.35">
      <c r="A16" s="293"/>
      <c r="P16" s="18"/>
    </row>
    <row r="17" spans="1:16" ht="15" customHeight="1" x14ac:dyDescent="0.35">
      <c r="A17" s="293"/>
      <c r="B17" s="85" t="s">
        <v>258</v>
      </c>
      <c r="C17" s="133">
        <v>501</v>
      </c>
      <c r="D17" s="133">
        <v>525</v>
      </c>
      <c r="E17" s="133">
        <v>567</v>
      </c>
      <c r="F17" s="133">
        <v>642</v>
      </c>
      <c r="G17" s="133">
        <v>689</v>
      </c>
      <c r="H17" s="133"/>
      <c r="I17" s="133"/>
      <c r="J17" s="133">
        <v>620</v>
      </c>
      <c r="K17" s="133">
        <v>627</v>
      </c>
      <c r="L17" s="133">
        <v>693</v>
      </c>
      <c r="M17" s="133">
        <v>760</v>
      </c>
      <c r="N17" s="133">
        <v>799</v>
      </c>
      <c r="O17" s="96"/>
      <c r="P17" s="18"/>
    </row>
    <row r="18" spans="1:16" ht="15" customHeight="1" x14ac:dyDescent="0.35">
      <c r="A18" s="293"/>
      <c r="B18" s="85" t="s">
        <v>137</v>
      </c>
      <c r="C18" s="133">
        <v>620</v>
      </c>
      <c r="D18" s="133">
        <v>662</v>
      </c>
      <c r="E18" s="133">
        <v>711</v>
      </c>
      <c r="F18" s="133">
        <v>785</v>
      </c>
      <c r="G18" s="133">
        <v>858</v>
      </c>
      <c r="H18" s="133"/>
      <c r="I18" s="133"/>
      <c r="J18" s="133">
        <v>729</v>
      </c>
      <c r="K18" s="133">
        <v>776</v>
      </c>
      <c r="L18" s="133">
        <v>843</v>
      </c>
      <c r="M18" s="133">
        <v>925</v>
      </c>
      <c r="N18" s="133">
        <v>989</v>
      </c>
      <c r="O18" s="157"/>
      <c r="P18" s="18"/>
    </row>
    <row r="19" spans="1:16" ht="15" customHeight="1" x14ac:dyDescent="0.35">
      <c r="A19" s="293"/>
      <c r="B19" s="85" t="s">
        <v>138</v>
      </c>
      <c r="C19" s="133">
        <v>832</v>
      </c>
      <c r="D19" s="133">
        <v>870</v>
      </c>
      <c r="E19" s="133">
        <v>916</v>
      </c>
      <c r="F19" s="133">
        <v>985</v>
      </c>
      <c r="G19" s="133">
        <v>1070</v>
      </c>
      <c r="H19" s="133"/>
      <c r="I19" s="133"/>
      <c r="J19" s="133">
        <v>930</v>
      </c>
      <c r="K19" s="133">
        <v>979</v>
      </c>
      <c r="L19" s="133">
        <v>1046</v>
      </c>
      <c r="M19" s="133">
        <v>1131</v>
      </c>
      <c r="N19" s="133">
        <v>1221</v>
      </c>
      <c r="O19" s="97"/>
      <c r="P19" s="18"/>
    </row>
    <row r="20" spans="1:16" ht="15" customHeight="1" x14ac:dyDescent="0.35">
      <c r="A20" s="293"/>
      <c r="B20" s="178" t="s">
        <v>139</v>
      </c>
      <c r="C20" s="133">
        <v>934</v>
      </c>
      <c r="D20" s="133">
        <v>970</v>
      </c>
      <c r="E20" s="133">
        <v>1011</v>
      </c>
      <c r="F20" s="133">
        <v>1067</v>
      </c>
      <c r="G20" s="133">
        <v>1150</v>
      </c>
      <c r="H20" s="133"/>
      <c r="I20" s="133"/>
      <c r="J20" s="133">
        <v>1144</v>
      </c>
      <c r="K20" s="133">
        <v>1182</v>
      </c>
      <c r="L20" s="133">
        <v>1243</v>
      </c>
      <c r="M20" s="133">
        <v>1326</v>
      </c>
      <c r="N20" s="133">
        <v>1408</v>
      </c>
      <c r="O20" s="97"/>
      <c r="P20" s="18"/>
    </row>
    <row r="21" spans="1:16" ht="15" customHeight="1" x14ac:dyDescent="0.35">
      <c r="A21" s="293"/>
      <c r="B21" s="96" t="s">
        <v>140</v>
      </c>
      <c r="C21" s="133">
        <v>927</v>
      </c>
      <c r="D21" s="133">
        <v>965</v>
      </c>
      <c r="E21" s="133">
        <v>1026</v>
      </c>
      <c r="F21" s="133">
        <v>1084</v>
      </c>
      <c r="G21" s="133">
        <v>1161</v>
      </c>
      <c r="H21" s="133"/>
      <c r="I21" s="133"/>
      <c r="J21" s="133">
        <v>1259</v>
      </c>
      <c r="K21" s="133">
        <v>1317</v>
      </c>
      <c r="L21" s="133">
        <v>1391</v>
      </c>
      <c r="M21" s="133">
        <v>1463</v>
      </c>
      <c r="N21" s="133">
        <v>1538</v>
      </c>
      <c r="O21" s="97"/>
      <c r="P21" s="18"/>
    </row>
    <row r="22" spans="1:16" ht="15" customHeight="1" x14ac:dyDescent="0.35">
      <c r="A22" s="293"/>
      <c r="B22" s="178" t="s">
        <v>141</v>
      </c>
      <c r="C22" s="133">
        <v>890</v>
      </c>
      <c r="D22" s="133">
        <v>942</v>
      </c>
      <c r="E22" s="133">
        <v>998</v>
      </c>
      <c r="F22" s="133">
        <v>1080</v>
      </c>
      <c r="G22" s="133">
        <v>1174</v>
      </c>
      <c r="H22" s="133"/>
      <c r="I22" s="133"/>
      <c r="J22" s="133">
        <v>1269</v>
      </c>
      <c r="K22" s="133">
        <v>1332</v>
      </c>
      <c r="L22" s="133">
        <v>1407</v>
      </c>
      <c r="M22" s="133">
        <v>1505</v>
      </c>
      <c r="N22" s="133">
        <v>1583</v>
      </c>
      <c r="O22" s="97"/>
      <c r="P22" s="18"/>
    </row>
    <row r="23" spans="1:16" ht="15" customHeight="1" x14ac:dyDescent="0.35">
      <c r="A23" s="293"/>
      <c r="B23" s="178" t="s">
        <v>142</v>
      </c>
      <c r="C23" s="133">
        <v>858</v>
      </c>
      <c r="D23" s="133">
        <v>921</v>
      </c>
      <c r="E23" s="133">
        <v>971</v>
      </c>
      <c r="F23" s="133">
        <v>1040</v>
      </c>
      <c r="G23" s="133">
        <v>1142</v>
      </c>
      <c r="H23" s="133"/>
      <c r="I23" s="133"/>
      <c r="J23" s="133">
        <v>1178</v>
      </c>
      <c r="K23" s="133">
        <v>1249</v>
      </c>
      <c r="L23" s="133">
        <v>1311</v>
      </c>
      <c r="M23" s="133">
        <v>1414</v>
      </c>
      <c r="N23" s="133">
        <v>1518</v>
      </c>
      <c r="O23" s="157"/>
    </row>
    <row r="24" spans="1:16" ht="15" customHeight="1" x14ac:dyDescent="0.35">
      <c r="A24" s="293"/>
      <c r="B24" s="96" t="s">
        <v>143</v>
      </c>
      <c r="C24" s="133">
        <v>855</v>
      </c>
      <c r="D24" s="133">
        <v>897</v>
      </c>
      <c r="E24" s="133">
        <v>946</v>
      </c>
      <c r="F24" s="133">
        <v>1006</v>
      </c>
      <c r="G24" s="133">
        <v>1105</v>
      </c>
      <c r="H24" s="133"/>
      <c r="I24" s="133"/>
      <c r="J24" s="133">
        <v>1109</v>
      </c>
      <c r="K24" s="133">
        <v>1160</v>
      </c>
      <c r="L24" s="133">
        <v>1223</v>
      </c>
      <c r="M24" s="133">
        <v>1303</v>
      </c>
      <c r="N24" s="133">
        <v>1384</v>
      </c>
      <c r="O24" s="157"/>
      <c r="P24" s="18"/>
    </row>
    <row r="25" spans="1:16" ht="15" customHeight="1" x14ac:dyDescent="0.35">
      <c r="A25" s="293"/>
      <c r="B25" s="96" t="s">
        <v>144</v>
      </c>
      <c r="C25" s="133">
        <v>844</v>
      </c>
      <c r="D25" s="133">
        <v>877</v>
      </c>
      <c r="E25" s="133">
        <v>925</v>
      </c>
      <c r="F25" s="133">
        <v>988</v>
      </c>
      <c r="G25" s="133">
        <v>1084</v>
      </c>
      <c r="H25" s="133"/>
      <c r="I25" s="133"/>
      <c r="J25" s="133">
        <v>1055</v>
      </c>
      <c r="K25" s="133">
        <v>1089</v>
      </c>
      <c r="L25" s="133">
        <v>1161</v>
      </c>
      <c r="M25" s="133">
        <v>1238</v>
      </c>
      <c r="N25" s="133">
        <v>1304</v>
      </c>
      <c r="O25" s="157"/>
      <c r="P25" s="18"/>
    </row>
    <row r="26" spans="1:16" ht="15" customHeight="1" x14ac:dyDescent="0.35">
      <c r="A26" s="293"/>
      <c r="B26" s="85" t="s">
        <v>342</v>
      </c>
      <c r="C26" s="133">
        <v>888</v>
      </c>
      <c r="D26" s="133">
        <v>915</v>
      </c>
      <c r="E26" s="133">
        <v>951</v>
      </c>
      <c r="F26" s="133">
        <v>1001</v>
      </c>
      <c r="G26" s="133">
        <v>1099</v>
      </c>
      <c r="H26" s="133"/>
      <c r="I26" s="133"/>
      <c r="J26" s="133">
        <v>1084</v>
      </c>
      <c r="K26" s="133">
        <v>1119</v>
      </c>
      <c r="L26" s="133">
        <v>1154</v>
      </c>
      <c r="M26" s="133">
        <v>1202</v>
      </c>
      <c r="N26" s="133">
        <v>1279</v>
      </c>
      <c r="O26" s="97"/>
      <c r="P26" s="18"/>
    </row>
    <row r="27" spans="1:16" ht="15" customHeight="1" x14ac:dyDescent="0.35">
      <c r="A27" s="293"/>
      <c r="C27" s="152"/>
      <c r="D27" s="152"/>
      <c r="E27" s="152"/>
      <c r="F27" s="152"/>
      <c r="G27" s="152"/>
      <c r="H27" s="153"/>
      <c r="I27" s="153"/>
      <c r="J27" s="154"/>
      <c r="K27" s="154"/>
      <c r="L27" s="154"/>
      <c r="M27" s="154"/>
      <c r="N27" s="154"/>
      <c r="O27" s="155"/>
      <c r="P27" s="18"/>
    </row>
    <row r="28" spans="1:16" ht="15" customHeight="1" x14ac:dyDescent="0.35">
      <c r="A28" s="293"/>
      <c r="B28" s="359" t="s">
        <v>599</v>
      </c>
      <c r="C28" s="152"/>
      <c r="D28" s="152"/>
      <c r="E28" s="152"/>
      <c r="F28" s="152"/>
      <c r="G28" s="152"/>
      <c r="H28" s="153"/>
      <c r="I28" s="153"/>
      <c r="J28" s="154"/>
      <c r="K28" s="154"/>
      <c r="L28" s="154"/>
      <c r="M28" s="154"/>
      <c r="N28" s="154"/>
      <c r="O28" s="155"/>
      <c r="P28" s="18"/>
    </row>
    <row r="29" spans="1:16" ht="15" customHeight="1" x14ac:dyDescent="0.35">
      <c r="A29" s="293"/>
      <c r="B29" s="409" t="s">
        <v>600</v>
      </c>
      <c r="C29" s="152"/>
      <c r="D29" s="152"/>
      <c r="E29" s="152"/>
      <c r="F29" s="152"/>
      <c r="G29" s="152"/>
      <c r="H29" s="153"/>
      <c r="I29" s="153"/>
      <c r="J29" s="154"/>
      <c r="K29" s="154"/>
      <c r="L29" s="154"/>
      <c r="M29" s="154"/>
      <c r="N29" s="154"/>
      <c r="O29" s="155"/>
      <c r="P29" s="18"/>
    </row>
    <row r="30" spans="1:16" ht="15" customHeight="1" x14ac:dyDescent="0.35">
      <c r="A30" s="293"/>
      <c r="B30" s="96" t="s">
        <v>624</v>
      </c>
      <c r="C30" s="66">
        <v>526</v>
      </c>
      <c r="D30" s="66">
        <v>552</v>
      </c>
      <c r="E30" s="66">
        <v>585</v>
      </c>
      <c r="F30" s="66">
        <v>622</v>
      </c>
      <c r="G30" s="66">
        <v>691</v>
      </c>
      <c r="H30" s="17"/>
      <c r="I30" s="17"/>
      <c r="J30" s="133">
        <v>638</v>
      </c>
      <c r="K30" s="133">
        <v>651</v>
      </c>
      <c r="L30" s="133">
        <v>678</v>
      </c>
      <c r="M30" s="133">
        <v>701</v>
      </c>
      <c r="N30" s="133">
        <v>753</v>
      </c>
      <c r="O30" s="22"/>
      <c r="P30" s="18"/>
    </row>
    <row r="31" spans="1:16" ht="15" customHeight="1" x14ac:dyDescent="0.35">
      <c r="A31" s="293"/>
      <c r="B31" s="96" t="s">
        <v>625</v>
      </c>
      <c r="C31" s="66">
        <v>904</v>
      </c>
      <c r="D31" s="66">
        <v>948</v>
      </c>
      <c r="E31" s="66">
        <v>1001</v>
      </c>
      <c r="F31" s="66">
        <v>1069</v>
      </c>
      <c r="G31" s="66">
        <v>1162</v>
      </c>
      <c r="H31" s="17"/>
      <c r="I31" s="17"/>
      <c r="J31" s="133">
        <v>1139</v>
      </c>
      <c r="K31" s="133">
        <v>1194</v>
      </c>
      <c r="L31" s="133">
        <v>1261</v>
      </c>
      <c r="M31" s="133">
        <v>1349</v>
      </c>
      <c r="N31" s="133">
        <v>1433</v>
      </c>
      <c r="P31" s="18"/>
    </row>
    <row r="32" spans="1:16" ht="15" customHeight="1" x14ac:dyDescent="0.35">
      <c r="A32" s="293"/>
      <c r="C32" s="66"/>
      <c r="D32" s="66"/>
      <c r="E32" s="66"/>
      <c r="F32" s="66"/>
      <c r="G32" s="66"/>
      <c r="H32" s="17"/>
      <c r="I32" s="17"/>
      <c r="J32" s="21"/>
      <c r="K32" s="21"/>
      <c r="L32" s="21"/>
      <c r="M32" s="21"/>
      <c r="N32" s="21"/>
      <c r="P32" s="18"/>
    </row>
    <row r="33" spans="1:16" ht="97.5" customHeight="1" x14ac:dyDescent="0.35">
      <c r="A33" s="293"/>
      <c r="B33" s="131" t="s">
        <v>597</v>
      </c>
      <c r="C33" s="17"/>
      <c r="D33" s="17"/>
      <c r="E33" s="17"/>
      <c r="F33" s="17"/>
      <c r="G33" s="17"/>
      <c r="H33" s="17"/>
      <c r="I33" s="17"/>
      <c r="J33" s="21"/>
      <c r="L33" s="21"/>
      <c r="M33" s="21"/>
      <c r="N33" s="286" t="s">
        <v>598</v>
      </c>
      <c r="P33" s="18"/>
    </row>
    <row r="34" spans="1:16" ht="15" customHeight="1" x14ac:dyDescent="0.35">
      <c r="A34" s="301"/>
      <c r="B34" s="18"/>
      <c r="C34" s="13"/>
      <c r="D34" s="13"/>
      <c r="E34" s="13"/>
      <c r="F34" s="13"/>
      <c r="G34" s="13"/>
    </row>
    <row r="35" spans="1:16" ht="15" customHeight="1" x14ac:dyDescent="0.35">
      <c r="A35" s="301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</row>
    <row r="36" spans="1:16" ht="15" customHeight="1" x14ac:dyDescent="0.35">
      <c r="A36" s="301"/>
    </row>
    <row r="37" spans="1:16" ht="15" customHeight="1" x14ac:dyDescent="0.35">
      <c r="A37" s="301"/>
    </row>
    <row r="38" spans="1:16" ht="15" customHeight="1" x14ac:dyDescent="0.35">
      <c r="A38" s="301"/>
      <c r="C38" s="20"/>
      <c r="D38" s="20"/>
      <c r="E38" s="20"/>
      <c r="F38" s="20"/>
      <c r="G38" s="20"/>
      <c r="H38" s="20"/>
      <c r="I38" s="140"/>
      <c r="J38" s="354"/>
      <c r="K38" s="132"/>
      <c r="M38" s="410"/>
      <c r="N38" s="410"/>
    </row>
    <row r="39" spans="1:16" ht="15" customHeight="1" x14ac:dyDescent="0.35">
      <c r="C39" s="20"/>
      <c r="D39" s="20"/>
      <c r="E39" s="20"/>
      <c r="F39" s="20"/>
      <c r="G39" s="20"/>
      <c r="H39" s="20"/>
      <c r="I39" s="140"/>
      <c r="J39" s="162"/>
      <c r="K39" s="133"/>
      <c r="L39" s="133"/>
      <c r="M39" s="412"/>
      <c r="N39" s="412"/>
      <c r="O39" s="433"/>
    </row>
    <row r="40" spans="1:16" ht="15" customHeight="1" x14ac:dyDescent="0.35">
      <c r="C40" s="20"/>
      <c r="D40" s="20"/>
      <c r="E40" s="20"/>
      <c r="F40" s="20"/>
      <c r="G40" s="20"/>
      <c r="H40" s="20"/>
      <c r="I40" s="140"/>
      <c r="J40" s="85"/>
      <c r="K40" s="133"/>
      <c r="L40" s="133"/>
      <c r="M40" s="412"/>
      <c r="N40" s="412"/>
      <c r="O40" s="433"/>
    </row>
    <row r="41" spans="1:16" ht="15" customHeight="1" x14ac:dyDescent="0.35">
      <c r="C41" s="20"/>
      <c r="D41" s="20"/>
      <c r="E41" s="20"/>
      <c r="F41" s="20"/>
      <c r="G41" s="20"/>
      <c r="H41" s="20"/>
      <c r="I41" s="140"/>
      <c r="J41" s="85"/>
      <c r="K41" s="133"/>
      <c r="L41" s="133"/>
      <c r="M41" s="412"/>
      <c r="N41" s="412"/>
      <c r="O41" s="433"/>
    </row>
    <row r="42" spans="1:16" ht="15" customHeight="1" x14ac:dyDescent="0.35">
      <c r="C42" s="20"/>
      <c r="D42" s="20"/>
      <c r="E42" s="20"/>
      <c r="F42" s="20"/>
      <c r="G42" s="20"/>
      <c r="H42" s="20"/>
      <c r="I42" s="140"/>
      <c r="J42" s="178"/>
      <c r="K42" s="133"/>
      <c r="L42" s="133"/>
      <c r="M42" s="412"/>
      <c r="N42" s="412"/>
      <c r="O42" s="433"/>
    </row>
    <row r="43" spans="1:16" ht="15" customHeight="1" x14ac:dyDescent="0.35">
      <c r="C43" s="20"/>
      <c r="D43" s="20"/>
      <c r="E43" s="20"/>
      <c r="F43" s="20"/>
      <c r="G43" s="20"/>
      <c r="H43" s="20"/>
      <c r="I43" s="140"/>
      <c r="J43" s="96"/>
      <c r="K43" s="133"/>
      <c r="L43" s="133"/>
      <c r="M43" s="412"/>
      <c r="N43" s="412"/>
      <c r="O43" s="433"/>
    </row>
    <row r="44" spans="1:16" ht="15" customHeight="1" x14ac:dyDescent="0.35">
      <c r="C44" s="20"/>
      <c r="D44" s="20"/>
      <c r="E44" s="20"/>
      <c r="F44" s="20"/>
      <c r="G44" s="20"/>
      <c r="H44" s="20"/>
      <c r="I44" s="20"/>
      <c r="J44" s="178"/>
      <c r="K44" s="133"/>
      <c r="L44" s="133"/>
      <c r="M44" s="412"/>
      <c r="N44" s="412"/>
      <c r="O44" s="433"/>
    </row>
    <row r="45" spans="1:16" ht="15" customHeight="1" x14ac:dyDescent="0.35">
      <c r="C45" s="20"/>
      <c r="D45" s="20"/>
      <c r="E45" s="20"/>
      <c r="F45" s="20"/>
      <c r="G45" s="20"/>
      <c r="H45" s="20"/>
      <c r="I45" s="140"/>
      <c r="J45" s="178"/>
      <c r="K45" s="133"/>
      <c r="L45" s="133"/>
      <c r="M45" s="412"/>
      <c r="N45" s="412"/>
      <c r="O45" s="433"/>
    </row>
    <row r="46" spans="1:16" ht="15" customHeight="1" x14ac:dyDescent="0.35">
      <c r="C46" s="20"/>
      <c r="D46" s="20"/>
      <c r="E46" s="20"/>
      <c r="F46" s="20"/>
      <c r="G46" s="20"/>
      <c r="H46" s="20"/>
      <c r="I46" s="140"/>
      <c r="J46" s="96"/>
      <c r="K46" s="133"/>
      <c r="L46" s="133"/>
      <c r="M46" s="412"/>
      <c r="N46" s="412"/>
      <c r="O46" s="433"/>
    </row>
    <row r="47" spans="1:16" ht="15" customHeight="1" x14ac:dyDescent="0.35">
      <c r="C47" s="20"/>
      <c r="D47" s="20"/>
      <c r="E47" s="20"/>
      <c r="F47" s="20"/>
      <c r="G47" s="20"/>
      <c r="H47" s="20"/>
      <c r="I47" s="140"/>
      <c r="J47" s="96"/>
      <c r="K47" s="133"/>
      <c r="L47" s="133"/>
      <c r="M47" s="412"/>
      <c r="N47" s="412"/>
      <c r="O47" s="433"/>
    </row>
    <row r="48" spans="1:16" ht="15" customHeight="1" x14ac:dyDescent="0.35">
      <c r="C48" s="20"/>
      <c r="D48" s="20"/>
      <c r="E48" s="20"/>
      <c r="F48" s="20"/>
      <c r="G48" s="20"/>
      <c r="H48" s="20"/>
      <c r="I48" s="140"/>
      <c r="J48" s="85"/>
      <c r="K48" s="133"/>
      <c r="L48" s="133"/>
      <c r="M48" s="412"/>
      <c r="N48" s="412"/>
      <c r="O48" s="433"/>
    </row>
    <row r="49" spans="3:15" ht="15" customHeight="1" x14ac:dyDescent="0.35">
      <c r="C49" s="20"/>
      <c r="D49" s="20"/>
      <c r="E49" s="20"/>
      <c r="F49" s="20"/>
      <c r="G49" s="20"/>
      <c r="H49" s="20"/>
      <c r="I49" s="140"/>
      <c r="J49" s="354"/>
      <c r="K49" s="434"/>
      <c r="L49" s="301"/>
      <c r="M49" s="412"/>
      <c r="N49" s="412"/>
      <c r="O49" s="433"/>
    </row>
    <row r="50" spans="3:15" ht="15" customHeight="1" x14ac:dyDescent="0.35">
      <c r="C50" s="20"/>
      <c r="D50" s="20"/>
      <c r="E50" s="20"/>
      <c r="F50" s="20"/>
      <c r="G50" s="20"/>
      <c r="H50" s="410"/>
      <c r="I50" s="410"/>
      <c r="J50" s="410"/>
      <c r="K50" s="410"/>
    </row>
    <row r="51" spans="3:15" ht="15" customHeight="1" x14ac:dyDescent="0.35">
      <c r="C51" s="20"/>
      <c r="D51" s="20"/>
      <c r="E51" s="20"/>
      <c r="F51" s="20"/>
      <c r="G51" s="20"/>
      <c r="H51" s="410"/>
      <c r="I51" s="410"/>
      <c r="J51" s="410"/>
      <c r="K51" s="410"/>
    </row>
  </sheetData>
  <mergeCells count="6">
    <mergeCell ref="B3:B4"/>
    <mergeCell ref="B7:H8"/>
    <mergeCell ref="F9:G9"/>
    <mergeCell ref="M9:N9"/>
    <mergeCell ref="J7:N8"/>
    <mergeCell ref="J3:N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topLeftCell="C16" zoomScale="80" zoomScaleNormal="80" zoomScaleSheetLayoutView="80" workbookViewId="0">
      <selection activeCell="I39" sqref="I39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3" t="s">
        <v>621</v>
      </c>
      <c r="C3" s="303"/>
      <c r="D3" s="303"/>
      <c r="E3" s="303"/>
      <c r="F3" s="303"/>
      <c r="G3" s="443"/>
      <c r="H3" s="443"/>
      <c r="I3" s="443"/>
      <c r="J3" s="495" t="s">
        <v>621</v>
      </c>
      <c r="K3" s="495"/>
      <c r="L3" s="495"/>
      <c r="M3" s="440"/>
      <c r="N3" s="440"/>
      <c r="P3" s="303"/>
    </row>
    <row r="4" spans="1:16" ht="15" customHeight="1" x14ac:dyDescent="0.35">
      <c r="A4" s="440"/>
      <c r="B4" s="493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40"/>
      <c r="N4" s="44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966</v>
      </c>
      <c r="C7" s="497"/>
      <c r="D7" s="497"/>
      <c r="E7" s="497"/>
      <c r="F7" s="497"/>
      <c r="G7" s="497"/>
      <c r="H7" s="497"/>
      <c r="J7" s="502" t="s">
        <v>967</v>
      </c>
      <c r="K7" s="502"/>
      <c r="L7" s="502"/>
      <c r="M7" s="502"/>
      <c r="N7" s="502"/>
      <c r="O7" s="45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97"/>
      <c r="O8" s="452"/>
    </row>
    <row r="9" spans="1:16" ht="15" customHeight="1" x14ac:dyDescent="0.35">
      <c r="A9" s="293"/>
      <c r="B9" s="339"/>
      <c r="E9" s="512" t="s">
        <v>30</v>
      </c>
      <c r="F9" s="512"/>
      <c r="G9" s="19"/>
      <c r="H9" s="19"/>
      <c r="I9" s="19"/>
      <c r="J9" s="19"/>
      <c r="M9" s="19"/>
      <c r="N9" s="512" t="s">
        <v>95</v>
      </c>
      <c r="O9" s="512"/>
    </row>
    <row r="10" spans="1:16" ht="15" customHeight="1" x14ac:dyDescent="0.35">
      <c r="A10" s="293"/>
      <c r="B10" s="339"/>
      <c r="C10" s="514" t="s">
        <v>50</v>
      </c>
      <c r="D10" s="514"/>
      <c r="E10" s="514"/>
      <c r="F10" s="514"/>
      <c r="G10" s="424"/>
      <c r="H10" s="428"/>
      <c r="I10" s="428"/>
      <c r="J10" s="428"/>
      <c r="K10" s="514" t="s">
        <v>50</v>
      </c>
      <c r="L10" s="514"/>
      <c r="M10" s="514"/>
      <c r="N10" s="514"/>
    </row>
    <row r="11" spans="1:16" ht="15" customHeight="1" x14ac:dyDescent="0.35">
      <c r="A11" s="293"/>
      <c r="B11" s="295"/>
      <c r="C11" s="426" t="s">
        <v>660</v>
      </c>
      <c r="D11" s="426" t="s">
        <v>661</v>
      </c>
      <c r="E11" s="426" t="s">
        <v>831</v>
      </c>
      <c r="F11" s="426" t="s">
        <v>832</v>
      </c>
      <c r="G11" s="427"/>
      <c r="H11" s="429"/>
      <c r="I11" s="429"/>
      <c r="J11" s="429"/>
      <c r="K11" s="426" t="s">
        <v>660</v>
      </c>
      <c r="L11" s="426" t="s">
        <v>661</v>
      </c>
      <c r="M11" s="426" t="s">
        <v>831</v>
      </c>
      <c r="N11" s="426" t="s">
        <v>832</v>
      </c>
    </row>
    <row r="12" spans="1:16" ht="14.9" customHeight="1" x14ac:dyDescent="0.35">
      <c r="A12" s="293"/>
      <c r="B12" s="359" t="s">
        <v>606</v>
      </c>
      <c r="C12" s="79">
        <v>104.959630911188</v>
      </c>
      <c r="D12" s="79">
        <v>105.4945054945055</v>
      </c>
      <c r="E12" s="79">
        <v>106.66666666666667</v>
      </c>
      <c r="F12" s="79">
        <v>108.984375</v>
      </c>
      <c r="G12" s="49"/>
      <c r="H12" s="105"/>
      <c r="I12" s="105"/>
      <c r="J12" s="63"/>
      <c r="K12" s="79">
        <v>104.47627573858549</v>
      </c>
      <c r="L12" s="79">
        <v>105.6555269922879</v>
      </c>
      <c r="M12" s="79">
        <v>106.65044606650447</v>
      </c>
      <c r="N12" s="79">
        <v>106.38783269961978</v>
      </c>
      <c r="O12" s="360" t="s">
        <v>607</v>
      </c>
      <c r="P12" s="18"/>
    </row>
    <row r="13" spans="1:16" ht="14.9" customHeight="1" x14ac:dyDescent="0.35">
      <c r="A13" s="293"/>
      <c r="B13" s="359" t="s">
        <v>546</v>
      </c>
      <c r="F13" s="79"/>
      <c r="G13" s="49"/>
      <c r="H13" s="105"/>
      <c r="I13" s="105"/>
      <c r="J13" s="63"/>
      <c r="O13" s="360" t="s">
        <v>320</v>
      </c>
      <c r="P13" s="18"/>
    </row>
    <row r="14" spans="1:16" ht="14.9" customHeight="1" x14ac:dyDescent="0.35">
      <c r="A14" s="293"/>
      <c r="B14" s="85" t="s">
        <v>304</v>
      </c>
      <c r="C14" s="79">
        <v>103.35097001763668</v>
      </c>
      <c r="D14" s="79">
        <v>106.71217292377702</v>
      </c>
      <c r="E14" s="79">
        <v>104.31769722814499</v>
      </c>
      <c r="F14" s="79">
        <v>104.08788962698009</v>
      </c>
      <c r="G14" s="49"/>
      <c r="H14" s="105"/>
      <c r="I14" s="105"/>
      <c r="J14" s="63"/>
      <c r="K14" s="79">
        <v>103.68098159509202</v>
      </c>
      <c r="L14" s="79">
        <v>104.4181459566075</v>
      </c>
      <c r="M14" s="79">
        <v>105.06233471854931</v>
      </c>
      <c r="N14" s="79">
        <v>100.35958288385474</v>
      </c>
      <c r="O14" s="150" t="s">
        <v>312</v>
      </c>
      <c r="P14" s="18"/>
    </row>
    <row r="15" spans="1:16" ht="14.9" customHeight="1" x14ac:dyDescent="0.35">
      <c r="A15" s="293"/>
      <c r="B15" s="85" t="s">
        <v>305</v>
      </c>
      <c r="C15" s="79">
        <v>104.735883424408</v>
      </c>
      <c r="D15" s="79">
        <v>105.91304347826087</v>
      </c>
      <c r="E15" s="79">
        <v>104.84400656814449</v>
      </c>
      <c r="F15" s="79">
        <v>108.37901331245105</v>
      </c>
      <c r="G15" s="49"/>
      <c r="H15" s="105"/>
      <c r="I15" s="105"/>
      <c r="J15" s="63"/>
      <c r="K15" s="79">
        <v>103.67695338148391</v>
      </c>
      <c r="L15" s="79">
        <v>104.74984167194428</v>
      </c>
      <c r="M15" s="79">
        <v>105.8645707376058</v>
      </c>
      <c r="N15" s="79">
        <v>105.19703026841805</v>
      </c>
      <c r="O15" s="151" t="s">
        <v>313</v>
      </c>
      <c r="P15" s="18"/>
    </row>
    <row r="16" spans="1:16" ht="14.9" customHeight="1" x14ac:dyDescent="0.35">
      <c r="A16" s="293"/>
      <c r="B16" s="85" t="s">
        <v>306</v>
      </c>
      <c r="C16" s="79">
        <v>104.76683937823834</v>
      </c>
      <c r="D16" s="79">
        <v>105.14342235410486</v>
      </c>
      <c r="E16" s="79">
        <v>105.26810912511759</v>
      </c>
      <c r="F16" s="79">
        <v>108.75781948168006</v>
      </c>
      <c r="G16" s="49"/>
      <c r="H16" s="105"/>
      <c r="I16" s="105"/>
      <c r="J16" s="63"/>
      <c r="K16" s="79">
        <v>104.97592295345103</v>
      </c>
      <c r="L16" s="79">
        <v>106.88073394495412</v>
      </c>
      <c r="M16" s="79">
        <v>105.43633762517884</v>
      </c>
      <c r="N16" s="79">
        <v>107.53052917232023</v>
      </c>
      <c r="O16" s="150" t="s">
        <v>220</v>
      </c>
      <c r="P16" s="18"/>
    </row>
    <row r="17" spans="1:16" ht="14.9" customHeight="1" x14ac:dyDescent="0.35">
      <c r="A17" s="293"/>
      <c r="B17" s="86" t="s">
        <v>307</v>
      </c>
      <c r="C17" s="79">
        <v>104.21994884910487</v>
      </c>
      <c r="D17" s="79">
        <v>105.76687116564416</v>
      </c>
      <c r="E17" s="79">
        <v>108.23665893271462</v>
      </c>
      <c r="F17" s="79">
        <v>108.57449088960342</v>
      </c>
      <c r="G17" s="49"/>
      <c r="H17" s="105"/>
      <c r="I17" s="105"/>
      <c r="J17" s="63"/>
      <c r="K17" s="79">
        <v>104.11111111111111</v>
      </c>
      <c r="L17" s="79">
        <v>105.76307363927428</v>
      </c>
      <c r="M17" s="79">
        <v>109.18264379414732</v>
      </c>
      <c r="N17" s="79">
        <v>105.73012939001849</v>
      </c>
      <c r="O17" s="150" t="s">
        <v>314</v>
      </c>
      <c r="P17" s="18"/>
    </row>
    <row r="18" spans="1:16" ht="14.9" customHeight="1" x14ac:dyDescent="0.35">
      <c r="A18" s="293"/>
      <c r="B18" s="85" t="s">
        <v>308</v>
      </c>
      <c r="C18" s="79">
        <v>106.15640599001664</v>
      </c>
      <c r="D18" s="79">
        <v>110.50156739811912</v>
      </c>
      <c r="E18" s="79">
        <v>107.51773049645391</v>
      </c>
      <c r="F18" s="79">
        <v>111.74142480211083</v>
      </c>
      <c r="G18" s="49"/>
      <c r="H18" s="105"/>
      <c r="I18" s="105"/>
      <c r="J18" s="63"/>
      <c r="K18" s="79">
        <v>104.64839094159714</v>
      </c>
      <c r="L18" s="79">
        <v>111.16173120728929</v>
      </c>
      <c r="M18" s="79">
        <v>104.91803278688525</v>
      </c>
      <c r="N18" s="79">
        <v>111.03515625</v>
      </c>
      <c r="O18" s="150" t="s">
        <v>315</v>
      </c>
      <c r="P18" s="18"/>
    </row>
    <row r="19" spans="1:16" ht="14.9" customHeight="1" x14ac:dyDescent="0.35">
      <c r="A19" s="293"/>
      <c r="B19" s="86" t="s">
        <v>311</v>
      </c>
      <c r="C19" s="79">
        <v>103.68589743589745</v>
      </c>
      <c r="D19" s="79">
        <v>109.27357032457496</v>
      </c>
      <c r="E19" s="79">
        <v>109.75954738330975</v>
      </c>
      <c r="F19" s="79">
        <v>111.08247422680412</v>
      </c>
      <c r="G19" s="49"/>
      <c r="H19" s="105"/>
      <c r="I19" s="105"/>
      <c r="J19" s="63"/>
      <c r="K19" s="79">
        <v>103.41064120054571</v>
      </c>
      <c r="L19" s="79">
        <v>106.46437994722955</v>
      </c>
      <c r="M19" s="79">
        <v>107.80669144981412</v>
      </c>
      <c r="N19" s="79">
        <v>109.19540229885058</v>
      </c>
      <c r="O19" s="150" t="s">
        <v>316</v>
      </c>
      <c r="P19" s="18"/>
    </row>
    <row r="20" spans="1:16" ht="14.9" customHeight="1" x14ac:dyDescent="0.35">
      <c r="A20" s="293"/>
      <c r="B20" s="86" t="s">
        <v>584</v>
      </c>
      <c r="C20" s="79">
        <v>107.16417910447763</v>
      </c>
      <c r="D20" s="79">
        <v>109.47075208913648</v>
      </c>
      <c r="E20" s="79">
        <v>108.26972010178118</v>
      </c>
      <c r="F20" s="79">
        <v>106.69800235017625</v>
      </c>
      <c r="G20" s="49"/>
      <c r="H20" s="105"/>
      <c r="I20" s="105"/>
      <c r="J20" s="63"/>
      <c r="K20" s="79">
        <v>105.5793991416309</v>
      </c>
      <c r="L20" s="79">
        <v>109.04471544715446</v>
      </c>
      <c r="M20" s="79">
        <v>108.10810810810811</v>
      </c>
      <c r="N20" s="79">
        <v>105.60344827586208</v>
      </c>
      <c r="O20" s="172" t="s">
        <v>317</v>
      </c>
      <c r="P20" s="18"/>
    </row>
    <row r="21" spans="1:16" ht="14.9" customHeight="1" x14ac:dyDescent="0.35">
      <c r="A21" s="293"/>
      <c r="B21" s="87" t="s">
        <v>309</v>
      </c>
      <c r="C21" s="79">
        <v>105.75221238938053</v>
      </c>
      <c r="D21" s="79">
        <v>108.78661087866108</v>
      </c>
      <c r="E21" s="79">
        <v>109.74358974358975</v>
      </c>
      <c r="F21" s="79">
        <v>108.17757009345794</v>
      </c>
      <c r="G21" s="49"/>
      <c r="H21" s="105"/>
      <c r="I21" s="105"/>
      <c r="J21" s="63"/>
      <c r="K21" s="79">
        <v>103.92156862745099</v>
      </c>
      <c r="L21" s="79">
        <v>109.98890122086571</v>
      </c>
      <c r="M21" s="79">
        <v>109.48536831483351</v>
      </c>
      <c r="N21" s="79">
        <v>107.18894009216591</v>
      </c>
      <c r="O21" s="151" t="s">
        <v>318</v>
      </c>
      <c r="P21" s="18"/>
    </row>
    <row r="22" spans="1:16" ht="14.9" customHeight="1" x14ac:dyDescent="0.35">
      <c r="A22" s="293"/>
      <c r="B22" s="87" t="s">
        <v>310</v>
      </c>
      <c r="C22" s="79">
        <v>104.97925311203321</v>
      </c>
      <c r="D22" s="79">
        <v>107.90513833992095</v>
      </c>
      <c r="E22" s="79">
        <v>107.87545787545787</v>
      </c>
      <c r="F22" s="79">
        <v>112.73344651952462</v>
      </c>
      <c r="G22" s="49"/>
      <c r="H22" s="105"/>
      <c r="I22" s="105"/>
      <c r="J22" s="63"/>
      <c r="K22" s="79">
        <v>103.80348652931855</v>
      </c>
      <c r="L22" s="79">
        <v>108.09160305343511</v>
      </c>
      <c r="M22" s="79">
        <v>107.76836158192091</v>
      </c>
      <c r="N22" s="79">
        <v>109.305373525557</v>
      </c>
      <c r="O22" s="151" t="s">
        <v>319</v>
      </c>
      <c r="P22" s="18"/>
    </row>
    <row r="23" spans="1:16" ht="14.9" customHeight="1" x14ac:dyDescent="0.35">
      <c r="A23" s="293"/>
      <c r="B23" s="87" t="s">
        <v>585</v>
      </c>
      <c r="C23" s="79">
        <v>111.97870452528838</v>
      </c>
      <c r="D23" s="79">
        <v>104.27892234548335</v>
      </c>
      <c r="E23" s="79">
        <v>112.68996960486322</v>
      </c>
      <c r="F23" s="79">
        <v>113.01416048550237</v>
      </c>
      <c r="G23" s="133"/>
      <c r="H23" s="134"/>
      <c r="I23" s="134"/>
      <c r="J23" s="133"/>
      <c r="K23" s="79">
        <v>110.8274647887324</v>
      </c>
      <c r="L23" s="79">
        <v>105.1628276409849</v>
      </c>
      <c r="M23" s="79">
        <v>113.06646525679757</v>
      </c>
      <c r="N23" s="79">
        <v>114.76285905143622</v>
      </c>
      <c r="O23" s="151" t="s">
        <v>586</v>
      </c>
      <c r="P23" s="18"/>
    </row>
    <row r="24" spans="1:16" ht="14.9" customHeight="1" x14ac:dyDescent="0.35">
      <c r="A24" s="293"/>
      <c r="B24" s="359" t="s">
        <v>22</v>
      </c>
      <c r="C24" s="79"/>
      <c r="D24" s="79"/>
      <c r="E24" s="79"/>
      <c r="F24" s="79"/>
      <c r="G24" s="49"/>
      <c r="H24" s="105"/>
      <c r="I24" s="105"/>
      <c r="J24" s="63"/>
      <c r="K24" s="79"/>
      <c r="L24" s="79"/>
      <c r="M24" s="79"/>
      <c r="N24" s="79"/>
      <c r="O24" s="360" t="s">
        <v>48</v>
      </c>
    </row>
    <row r="25" spans="1:16" ht="14.9" customHeight="1" x14ac:dyDescent="0.35">
      <c r="A25" s="293"/>
      <c r="B25" s="86" t="s">
        <v>122</v>
      </c>
      <c r="C25" s="79">
        <v>105.41516245487365</v>
      </c>
      <c r="D25" s="79">
        <v>106.84931506849315</v>
      </c>
      <c r="E25" s="79">
        <v>110.73717948717949</v>
      </c>
      <c r="F25" s="79">
        <v>109.55137481910275</v>
      </c>
      <c r="G25" s="49"/>
      <c r="H25" s="105"/>
      <c r="I25" s="105"/>
      <c r="J25" s="63"/>
      <c r="K25" s="79">
        <v>104.21768707482993</v>
      </c>
      <c r="L25" s="79">
        <v>106.52741514360314</v>
      </c>
      <c r="M25" s="79">
        <v>109.55882352941177</v>
      </c>
      <c r="N25" s="79">
        <v>106.59955257270694</v>
      </c>
      <c r="O25" s="90" t="s">
        <v>130</v>
      </c>
      <c r="P25" s="18"/>
    </row>
    <row r="26" spans="1:16" ht="14.9" customHeight="1" x14ac:dyDescent="0.35">
      <c r="A26" s="293"/>
      <c r="B26" s="86" t="s">
        <v>578</v>
      </c>
      <c r="C26" s="79">
        <v>106.16666666666667</v>
      </c>
      <c r="D26" s="79">
        <v>107.22135007849293</v>
      </c>
      <c r="E26" s="79">
        <v>109.07759882869692</v>
      </c>
      <c r="F26" s="79">
        <v>109.93288590604027</v>
      </c>
      <c r="G26" s="49"/>
      <c r="H26" s="105"/>
      <c r="I26" s="105"/>
      <c r="J26" s="63"/>
      <c r="K26" s="79">
        <v>105.69395017793595</v>
      </c>
      <c r="L26" s="79">
        <v>107.40740740740742</v>
      </c>
      <c r="M26" s="79">
        <v>108.77742946708464</v>
      </c>
      <c r="N26" s="79">
        <v>107.20461095100863</v>
      </c>
      <c r="O26" s="90" t="s">
        <v>337</v>
      </c>
      <c r="P26" s="18"/>
    </row>
    <row r="27" spans="1:16" ht="14.9" customHeight="1" x14ac:dyDescent="0.35">
      <c r="A27" s="293"/>
      <c r="B27" s="102" t="s">
        <v>579</v>
      </c>
      <c r="C27" s="79">
        <v>103.8888888888889</v>
      </c>
      <c r="D27" s="79">
        <v>106.68449197860963</v>
      </c>
      <c r="E27" s="79">
        <v>108.39598997493734</v>
      </c>
      <c r="F27" s="79">
        <v>108.78612716763006</v>
      </c>
      <c r="G27" s="49"/>
      <c r="H27" s="105"/>
      <c r="I27" s="105"/>
      <c r="J27" s="63"/>
      <c r="K27" s="79">
        <v>105.12315270935962</v>
      </c>
      <c r="L27" s="79">
        <v>107.21649484536083</v>
      </c>
      <c r="M27" s="79">
        <v>107.86713286713288</v>
      </c>
      <c r="N27" s="79">
        <v>107.69854132901135</v>
      </c>
      <c r="O27" s="90" t="s">
        <v>338</v>
      </c>
      <c r="P27" s="18"/>
    </row>
    <row r="28" spans="1:16" ht="14.9" customHeight="1" x14ac:dyDescent="0.35">
      <c r="A28" s="293"/>
      <c r="B28" s="86" t="s">
        <v>123</v>
      </c>
      <c r="C28" s="79">
        <v>104.49438202247192</v>
      </c>
      <c r="D28" s="79">
        <v>106.92951015531659</v>
      </c>
      <c r="E28" s="79">
        <v>107.48603351955308</v>
      </c>
      <c r="F28" s="79">
        <v>107.48440748440748</v>
      </c>
      <c r="G28" s="49"/>
      <c r="H28" s="105"/>
      <c r="I28" s="105"/>
      <c r="J28" s="63"/>
      <c r="K28" s="79">
        <v>107.3288331726133</v>
      </c>
      <c r="L28" s="79">
        <v>105.12129380053908</v>
      </c>
      <c r="M28" s="79">
        <v>107.86324786324786</v>
      </c>
      <c r="N28" s="79">
        <v>104.91283676703644</v>
      </c>
      <c r="O28" s="90" t="s">
        <v>339</v>
      </c>
      <c r="P28" s="18"/>
    </row>
    <row r="29" spans="1:16" ht="14.9" customHeight="1" x14ac:dyDescent="0.35">
      <c r="A29" s="293"/>
      <c r="B29" s="87" t="s">
        <v>124</v>
      </c>
      <c r="C29" s="79">
        <v>105.02392344497609</v>
      </c>
      <c r="D29" s="79">
        <v>104.66970387243735</v>
      </c>
      <c r="E29" s="79">
        <v>106.20239390642001</v>
      </c>
      <c r="F29" s="79">
        <v>108.70901639344261</v>
      </c>
      <c r="G29" s="49"/>
      <c r="H29" s="105"/>
      <c r="I29" s="105"/>
      <c r="J29" s="63"/>
      <c r="K29" s="79">
        <v>104.88479262672811</v>
      </c>
      <c r="L29" s="79">
        <v>105.00878734622144</v>
      </c>
      <c r="M29" s="79">
        <v>108.11715481171549</v>
      </c>
      <c r="N29" s="79">
        <v>106.3467492260062</v>
      </c>
      <c r="O29" s="90" t="s">
        <v>340</v>
      </c>
      <c r="P29" s="18"/>
    </row>
    <row r="30" spans="1:16" ht="14.9" customHeight="1" x14ac:dyDescent="0.35">
      <c r="A30" s="293"/>
      <c r="B30" s="87" t="s">
        <v>125</v>
      </c>
      <c r="C30" s="79">
        <v>105.17423442449842</v>
      </c>
      <c r="D30" s="79">
        <v>104.31726907630522</v>
      </c>
      <c r="E30" s="79">
        <v>106.54475457170356</v>
      </c>
      <c r="F30" s="79">
        <v>111.56278229448961</v>
      </c>
      <c r="G30" s="49"/>
      <c r="H30" s="105"/>
      <c r="I30" s="105"/>
      <c r="J30" s="63"/>
      <c r="K30" s="79">
        <v>101.64502164502164</v>
      </c>
      <c r="L30" s="79">
        <v>103.91822827938671</v>
      </c>
      <c r="M30" s="79">
        <v>109.01639344262296</v>
      </c>
      <c r="N30" s="79">
        <v>106.69172932330827</v>
      </c>
      <c r="O30" s="92" t="s">
        <v>131</v>
      </c>
      <c r="P30" s="18"/>
    </row>
    <row r="31" spans="1:16" ht="14.9" customHeight="1" x14ac:dyDescent="0.35">
      <c r="A31" s="293"/>
      <c r="B31" s="87" t="s">
        <v>126</v>
      </c>
      <c r="C31" s="79">
        <v>105.84415584415585</v>
      </c>
      <c r="D31" s="79">
        <v>104.29447852760735</v>
      </c>
      <c r="E31" s="79">
        <v>107.05882352941177</v>
      </c>
      <c r="F31" s="79">
        <v>108.42490842490842</v>
      </c>
      <c r="G31" s="49"/>
      <c r="H31" s="105"/>
      <c r="I31" s="105"/>
      <c r="J31" s="63"/>
      <c r="K31" s="79">
        <v>106.02503912363068</v>
      </c>
      <c r="L31" s="79">
        <v>103.46863468634686</v>
      </c>
      <c r="M31" s="79">
        <v>108.6305278174037</v>
      </c>
      <c r="N31" s="79">
        <v>107.61654629021669</v>
      </c>
      <c r="O31" s="91" t="s">
        <v>132</v>
      </c>
      <c r="P31" s="18"/>
    </row>
    <row r="32" spans="1:16" ht="14.9" customHeight="1" x14ac:dyDescent="0.35">
      <c r="A32" s="293"/>
      <c r="B32" s="87" t="s">
        <v>127</v>
      </c>
      <c r="C32" s="79">
        <v>103.88429752066115</v>
      </c>
      <c r="D32" s="79">
        <v>104.61416070007957</v>
      </c>
      <c r="E32" s="79">
        <v>105.01901140684411</v>
      </c>
      <c r="F32" s="79">
        <v>108.61694424330194</v>
      </c>
      <c r="G32" s="49"/>
      <c r="H32" s="105"/>
      <c r="I32" s="105"/>
      <c r="J32" s="63"/>
      <c r="K32" s="79">
        <v>104.0556199304751</v>
      </c>
      <c r="L32" s="79">
        <v>103.39643652561247</v>
      </c>
      <c r="M32" s="79">
        <v>105.38502961766289</v>
      </c>
      <c r="N32" s="79">
        <v>105.36535513541135</v>
      </c>
      <c r="O32" s="92" t="s">
        <v>133</v>
      </c>
      <c r="P32" s="18"/>
    </row>
    <row r="33" spans="1:16" ht="14.9" customHeight="1" x14ac:dyDescent="0.35">
      <c r="A33" s="293"/>
      <c r="B33" s="87" t="s">
        <v>128</v>
      </c>
      <c r="C33" s="79">
        <v>106.54205607476635</v>
      </c>
      <c r="D33" s="79">
        <v>105.48245614035088</v>
      </c>
      <c r="E33" s="79">
        <v>105.19750519750519</v>
      </c>
      <c r="F33" s="79">
        <v>109.68379446640317</v>
      </c>
      <c r="G33" s="49"/>
      <c r="H33" s="105"/>
      <c r="I33" s="105"/>
      <c r="J33" s="63"/>
      <c r="K33" s="79">
        <v>106.78182981445939</v>
      </c>
      <c r="L33" s="79">
        <v>103.41521869382863</v>
      </c>
      <c r="M33" s="79">
        <v>105.50405561993048</v>
      </c>
      <c r="N33" s="79">
        <v>105.43657331136738</v>
      </c>
      <c r="O33" s="91" t="s">
        <v>134</v>
      </c>
      <c r="P33" s="18"/>
    </row>
    <row r="34" spans="1:16" ht="14.9" customHeight="1" x14ac:dyDescent="0.35">
      <c r="A34" s="293"/>
      <c r="P34" s="18"/>
    </row>
    <row r="35" spans="1:16" ht="14.9" customHeight="1" x14ac:dyDescent="0.35">
      <c r="A35" s="293"/>
      <c r="P35" s="18"/>
    </row>
    <row r="36" spans="1:16" ht="14.9" customHeight="1" x14ac:dyDescent="0.35">
      <c r="A36" s="293"/>
      <c r="B36" s="87"/>
      <c r="C36" s="79"/>
      <c r="D36" s="79"/>
      <c r="E36" s="79"/>
      <c r="F36" s="79"/>
      <c r="G36" s="105"/>
      <c r="H36" s="105"/>
      <c r="I36" s="105"/>
      <c r="J36" s="63"/>
      <c r="K36" s="79"/>
      <c r="L36" s="79"/>
      <c r="M36" s="79"/>
      <c r="N36" s="79"/>
      <c r="O36" s="91"/>
      <c r="P36" s="18"/>
    </row>
    <row r="37" spans="1:16" ht="64.5" customHeight="1" x14ac:dyDescent="0.35">
      <c r="B37" s="131" t="s">
        <v>611</v>
      </c>
      <c r="C37" s="13"/>
      <c r="D37" s="13"/>
      <c r="E37" s="13"/>
      <c r="F37" s="13"/>
      <c r="G37" s="13"/>
      <c r="O37" s="286" t="s">
        <v>612</v>
      </c>
    </row>
    <row r="38" spans="1:16" ht="15" customHeight="1" x14ac:dyDescent="0.35">
      <c r="A38" s="301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</row>
    <row r="39" spans="1:16" ht="15" customHeight="1" x14ac:dyDescent="0.35">
      <c r="A39" s="301"/>
    </row>
    <row r="40" spans="1:16" ht="15" customHeight="1" x14ac:dyDescent="0.35">
      <c r="A40" s="301"/>
    </row>
    <row r="41" spans="1:16" ht="15" customHeight="1" x14ac:dyDescent="0.35">
      <c r="A41" s="301"/>
    </row>
    <row r="42" spans="1:16" ht="15" customHeight="1" x14ac:dyDescent="0.35">
      <c r="A42" s="301"/>
    </row>
    <row r="45" spans="1:16" ht="15" customHeight="1" x14ac:dyDescent="0.35">
      <c r="K45" s="20"/>
      <c r="L45" s="20"/>
    </row>
    <row r="46" spans="1:16" ht="15" customHeight="1" x14ac:dyDescent="0.35">
      <c r="D46" s="20"/>
      <c r="E46" s="20"/>
      <c r="K46" s="20"/>
      <c r="L46" s="20"/>
    </row>
    <row r="47" spans="1:16" ht="15" customHeight="1" x14ac:dyDescent="0.35">
      <c r="D47" s="20"/>
      <c r="E47" s="20"/>
      <c r="K47" s="20"/>
      <c r="L47" s="20"/>
    </row>
    <row r="48" spans="1:16" ht="15" customHeight="1" x14ac:dyDescent="0.35">
      <c r="D48" s="20"/>
      <c r="E48" s="20"/>
      <c r="K48" s="20"/>
      <c r="L48" s="20"/>
    </row>
    <row r="49" spans="4:12" ht="15" customHeight="1" x14ac:dyDescent="0.35">
      <c r="D49" s="20"/>
      <c r="E49" s="20"/>
      <c r="K49" s="20"/>
      <c r="L49" s="20"/>
    </row>
    <row r="50" spans="4:12" ht="15" customHeight="1" x14ac:dyDescent="0.35">
      <c r="D50" s="20"/>
      <c r="E50" s="20"/>
      <c r="K50" s="20"/>
      <c r="L50" s="20"/>
    </row>
    <row r="51" spans="4:12" ht="15" customHeight="1" x14ac:dyDescent="0.35">
      <c r="D51" s="20"/>
      <c r="E51" s="20"/>
      <c r="K51" s="20"/>
      <c r="L51" s="20"/>
    </row>
    <row r="52" spans="4:12" ht="15" customHeight="1" x14ac:dyDescent="0.35">
      <c r="D52" s="20"/>
      <c r="E52" s="20"/>
      <c r="K52" s="20"/>
      <c r="L52" s="20"/>
    </row>
    <row r="53" spans="4:12" ht="15" customHeight="1" x14ac:dyDescent="0.35">
      <c r="D53" s="20"/>
      <c r="E53" s="20"/>
      <c r="K53" s="20"/>
      <c r="L53" s="20"/>
    </row>
    <row r="54" spans="4:12" ht="15" customHeight="1" x14ac:dyDescent="0.35">
      <c r="D54" s="20"/>
      <c r="E54" s="20"/>
      <c r="K54" s="20"/>
      <c r="L54" s="20"/>
    </row>
    <row r="55" spans="4:12" ht="15" customHeight="1" x14ac:dyDescent="0.35">
      <c r="D55" s="20"/>
      <c r="E55" s="20"/>
      <c r="K55" s="20"/>
      <c r="L55" s="20"/>
    </row>
    <row r="56" spans="4:12" ht="15" customHeight="1" x14ac:dyDescent="0.35">
      <c r="D56" s="20"/>
      <c r="E56" s="20"/>
      <c r="K56" s="20"/>
      <c r="L56" s="20"/>
    </row>
    <row r="57" spans="4:12" ht="15" customHeight="1" x14ac:dyDescent="0.35">
      <c r="D57" s="20"/>
      <c r="E57" s="20"/>
      <c r="K57" s="20"/>
      <c r="L57" s="20"/>
    </row>
    <row r="58" spans="4:12" ht="15" customHeight="1" x14ac:dyDescent="0.35">
      <c r="D58" s="20"/>
      <c r="E58" s="20"/>
      <c r="K58" s="20"/>
      <c r="L58" s="20"/>
    </row>
    <row r="59" spans="4:12" ht="15" customHeight="1" x14ac:dyDescent="0.35">
      <c r="D59" s="20"/>
      <c r="E59" s="20"/>
      <c r="K59" s="20"/>
      <c r="L59" s="20"/>
    </row>
    <row r="60" spans="4:12" ht="15" customHeight="1" x14ac:dyDescent="0.35">
      <c r="D60" s="20"/>
      <c r="E60" s="20"/>
      <c r="K60" s="20"/>
      <c r="L60" s="20"/>
    </row>
    <row r="61" spans="4:12" ht="15" customHeight="1" x14ac:dyDescent="0.35">
      <c r="D61" s="20"/>
      <c r="E61" s="20"/>
      <c r="K61" s="20"/>
      <c r="L61" s="20"/>
    </row>
    <row r="62" spans="4:12" ht="15" customHeight="1" x14ac:dyDescent="0.35">
      <c r="D62" s="20"/>
      <c r="E62" s="20"/>
      <c r="K62" s="20"/>
      <c r="L62" s="20"/>
    </row>
    <row r="63" spans="4:12" ht="15" customHeight="1" x14ac:dyDescent="0.35">
      <c r="D63" s="20"/>
      <c r="E63" s="20"/>
      <c r="K63" s="20"/>
      <c r="L63" s="20"/>
    </row>
    <row r="64" spans="4:12" ht="15" customHeight="1" x14ac:dyDescent="0.35">
      <c r="D64" s="20"/>
      <c r="E64" s="20"/>
      <c r="K64" s="20"/>
      <c r="L64" s="20"/>
    </row>
    <row r="65" spans="4:12" ht="15" customHeight="1" x14ac:dyDescent="0.35">
      <c r="D65" s="20"/>
      <c r="E65" s="20"/>
      <c r="K65" s="20"/>
      <c r="L65" s="20"/>
    </row>
    <row r="66" spans="4:12" ht="15" customHeight="1" x14ac:dyDescent="0.35">
      <c r="D66" s="20"/>
      <c r="E66" s="20"/>
    </row>
  </sheetData>
  <mergeCells count="8">
    <mergeCell ref="B3:B4"/>
    <mergeCell ref="B7:H8"/>
    <mergeCell ref="C10:F10"/>
    <mergeCell ref="K10:N10"/>
    <mergeCell ref="E9:F9"/>
    <mergeCell ref="N9:O9"/>
    <mergeCell ref="J3:L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7" max="16383" man="1"/>
  </rowBreaks>
  <colBreaks count="1" manualBreakCount="1">
    <brk id="8" max="34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view="pageBreakPreview" zoomScale="80" zoomScaleNormal="80" zoomScaleSheetLayoutView="8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3" t="s">
        <v>622</v>
      </c>
      <c r="C3" s="303"/>
      <c r="D3" s="303"/>
      <c r="E3" s="303"/>
      <c r="F3" s="303"/>
      <c r="G3" s="443"/>
      <c r="H3" s="443"/>
      <c r="I3" s="443"/>
      <c r="J3" s="443"/>
      <c r="K3" s="443"/>
      <c r="L3" s="443"/>
      <c r="M3" s="440"/>
      <c r="N3" s="440"/>
      <c r="O3" s="515" t="s">
        <v>623</v>
      </c>
      <c r="P3" s="303"/>
    </row>
    <row r="4" spans="1:16" ht="15" customHeight="1" x14ac:dyDescent="0.35">
      <c r="A4" s="440"/>
      <c r="B4" s="493"/>
      <c r="C4" s="303"/>
      <c r="D4" s="303"/>
      <c r="E4" s="303"/>
      <c r="F4" s="303"/>
      <c r="G4" s="443"/>
      <c r="H4" s="443"/>
      <c r="I4" s="443"/>
      <c r="J4" s="443"/>
      <c r="K4" s="443"/>
      <c r="L4" s="443"/>
      <c r="M4" s="440"/>
      <c r="N4" s="440"/>
      <c r="O4" s="515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966</v>
      </c>
      <c r="C7" s="497"/>
      <c r="D7" s="497"/>
      <c r="E7" s="497"/>
      <c r="F7" s="497"/>
      <c r="G7" s="497"/>
      <c r="H7" s="497"/>
      <c r="J7" s="502" t="s">
        <v>967</v>
      </c>
      <c r="K7" s="502"/>
      <c r="L7" s="502"/>
      <c r="M7" s="502"/>
      <c r="N7" s="502"/>
      <c r="O7" s="50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508"/>
      <c r="K8" s="508"/>
      <c r="L8" s="508"/>
      <c r="M8" s="508"/>
      <c r="N8" s="508"/>
      <c r="O8" s="508"/>
    </row>
    <row r="9" spans="1:16" ht="15" customHeight="1" x14ac:dyDescent="0.35">
      <c r="A9" s="293"/>
      <c r="B9" s="339"/>
      <c r="E9" s="512" t="s">
        <v>24</v>
      </c>
      <c r="F9" s="512"/>
      <c r="G9" s="19"/>
      <c r="H9" s="19"/>
      <c r="I9" s="19"/>
      <c r="J9" s="19"/>
      <c r="M9" s="19"/>
      <c r="N9" s="512" t="s">
        <v>26</v>
      </c>
      <c r="O9" s="512"/>
    </row>
    <row r="10" spans="1:16" ht="15" customHeight="1" x14ac:dyDescent="0.35">
      <c r="A10" s="293"/>
      <c r="B10" s="295"/>
      <c r="C10" s="514" t="s">
        <v>50</v>
      </c>
      <c r="D10" s="514"/>
      <c r="E10" s="514"/>
      <c r="F10" s="514"/>
      <c r="G10" s="424"/>
      <c r="H10" s="425"/>
      <c r="I10" s="425"/>
      <c r="J10" s="425"/>
      <c r="K10" s="514" t="s">
        <v>50</v>
      </c>
      <c r="L10" s="514"/>
      <c r="M10" s="514"/>
      <c r="N10" s="514"/>
      <c r="O10" s="5"/>
    </row>
    <row r="11" spans="1:16" ht="15" customHeight="1" x14ac:dyDescent="0.35">
      <c r="A11" s="293"/>
      <c r="B11" s="295"/>
      <c r="C11" s="426" t="s">
        <v>660</v>
      </c>
      <c r="D11" s="426" t="s">
        <v>661</v>
      </c>
      <c r="E11" s="426" t="s">
        <v>831</v>
      </c>
      <c r="F11" s="426" t="s">
        <v>832</v>
      </c>
      <c r="G11" s="427"/>
      <c r="H11" s="426"/>
      <c r="I11" s="426"/>
      <c r="J11" s="426"/>
      <c r="K11" s="426" t="s">
        <v>660</v>
      </c>
      <c r="L11" s="426" t="s">
        <v>661</v>
      </c>
      <c r="M11" s="426" t="s">
        <v>831</v>
      </c>
      <c r="N11" s="426" t="s">
        <v>832</v>
      </c>
      <c r="O11" s="5"/>
    </row>
    <row r="12" spans="1:16" ht="15" customHeight="1" x14ac:dyDescent="0.35">
      <c r="A12" s="293"/>
      <c r="B12" s="359" t="s">
        <v>605</v>
      </c>
      <c r="C12" s="79">
        <v>104.959630911188</v>
      </c>
      <c r="D12" s="79">
        <v>105.4945054945055</v>
      </c>
      <c r="E12" s="79">
        <v>106.66666666666667</v>
      </c>
      <c r="F12" s="79">
        <v>108.984375</v>
      </c>
      <c r="G12" s="49"/>
      <c r="H12" s="49"/>
      <c r="I12" s="49"/>
      <c r="J12" s="53"/>
      <c r="K12" s="79">
        <v>104.47627573858549</v>
      </c>
      <c r="L12" s="79">
        <v>105.6555269922879</v>
      </c>
      <c r="M12" s="79">
        <v>106.65044606650447</v>
      </c>
      <c r="N12" s="79">
        <v>106.38783269961978</v>
      </c>
      <c r="O12" s="360" t="s">
        <v>604</v>
      </c>
      <c r="P12" s="18"/>
    </row>
    <row r="13" spans="1:16" ht="15" customHeight="1" x14ac:dyDescent="0.35">
      <c r="A13" s="293"/>
      <c r="B13" s="359" t="s">
        <v>21</v>
      </c>
      <c r="C13" s="106"/>
      <c r="D13" s="79"/>
      <c r="E13" s="79"/>
      <c r="F13" s="79"/>
      <c r="G13" s="105"/>
      <c r="H13" s="105"/>
      <c r="I13" s="105"/>
      <c r="J13" s="6"/>
      <c r="K13" s="79"/>
      <c r="L13" s="79"/>
      <c r="M13" s="79"/>
      <c r="N13" s="79"/>
      <c r="O13" s="360" t="s">
        <v>107</v>
      </c>
      <c r="P13" s="18"/>
    </row>
    <row r="14" spans="1:16" ht="15" customHeight="1" x14ac:dyDescent="0.35">
      <c r="A14" s="293"/>
      <c r="D14" s="79"/>
      <c r="E14" s="79"/>
      <c r="F14" s="79"/>
      <c r="L14" s="79"/>
      <c r="M14" s="79"/>
      <c r="N14" s="79"/>
      <c r="P14" s="18"/>
    </row>
    <row r="15" spans="1:16" ht="15" customHeight="1" x14ac:dyDescent="0.35">
      <c r="A15" s="293"/>
      <c r="B15" s="85" t="s">
        <v>216</v>
      </c>
      <c r="C15" s="79">
        <v>104.79041916167664</v>
      </c>
      <c r="D15" s="79">
        <v>108</v>
      </c>
      <c r="E15" s="79">
        <v>113.22751322751323</v>
      </c>
      <c r="F15" s="79">
        <v>107.32087227414331</v>
      </c>
      <c r="G15" s="105"/>
      <c r="H15" s="105"/>
      <c r="I15" s="105"/>
      <c r="J15" s="6"/>
      <c r="K15" s="79">
        <v>101.12903225806451</v>
      </c>
      <c r="L15" s="79">
        <v>110.5263157894737</v>
      </c>
      <c r="M15" s="79">
        <v>109.66810966810966</v>
      </c>
      <c r="N15" s="79">
        <v>105.13157894736842</v>
      </c>
      <c r="O15" s="107" t="s">
        <v>257</v>
      </c>
      <c r="P15" s="18"/>
    </row>
    <row r="16" spans="1:16" ht="15" customHeight="1" x14ac:dyDescent="0.35">
      <c r="A16" s="293"/>
      <c r="B16" s="85" t="s">
        <v>137</v>
      </c>
      <c r="C16" s="79">
        <v>106.77419354838709</v>
      </c>
      <c r="D16" s="79">
        <v>107.40181268882176</v>
      </c>
      <c r="E16" s="79">
        <v>110.40787623066105</v>
      </c>
      <c r="F16" s="79">
        <v>109.29936305732484</v>
      </c>
      <c r="G16" s="105"/>
      <c r="H16" s="105"/>
      <c r="I16" s="105"/>
      <c r="J16" s="6"/>
      <c r="K16" s="79">
        <v>106.44718792866941</v>
      </c>
      <c r="L16" s="79">
        <v>108.63402061855669</v>
      </c>
      <c r="M16" s="79">
        <v>109.72716488730723</v>
      </c>
      <c r="N16" s="79">
        <v>106.91891891891892</v>
      </c>
      <c r="O16" s="91" t="s">
        <v>137</v>
      </c>
      <c r="P16" s="18"/>
    </row>
    <row r="17" spans="1:16" ht="15" customHeight="1" x14ac:dyDescent="0.35">
      <c r="A17" s="293"/>
      <c r="B17" s="85" t="s">
        <v>138</v>
      </c>
      <c r="C17" s="79">
        <v>104.56730769230769</v>
      </c>
      <c r="D17" s="79">
        <v>105.28735632183907</v>
      </c>
      <c r="E17" s="79">
        <v>107.53275109170306</v>
      </c>
      <c r="F17" s="79">
        <v>108.62944162436547</v>
      </c>
      <c r="G17" s="105"/>
      <c r="H17" s="105"/>
      <c r="I17" s="105"/>
      <c r="J17" s="6"/>
      <c r="K17" s="79">
        <v>105.26881720430109</v>
      </c>
      <c r="L17" s="79">
        <v>106.84371807967314</v>
      </c>
      <c r="M17" s="79">
        <v>108.12619502868068</v>
      </c>
      <c r="N17" s="79">
        <v>107.95755968169762</v>
      </c>
      <c r="O17" s="90" t="s">
        <v>138</v>
      </c>
      <c r="P17" s="18"/>
    </row>
    <row r="18" spans="1:16" ht="15" customHeight="1" x14ac:dyDescent="0.35">
      <c r="A18" s="293"/>
      <c r="B18" s="178" t="s">
        <v>139</v>
      </c>
      <c r="C18" s="79">
        <v>103.85438972162741</v>
      </c>
      <c r="D18" s="79">
        <v>104.22680412371135</v>
      </c>
      <c r="E18" s="79">
        <v>105.53907022749753</v>
      </c>
      <c r="F18" s="79">
        <v>107.77881911902531</v>
      </c>
      <c r="G18" s="105"/>
      <c r="H18" s="105"/>
      <c r="I18" s="105"/>
      <c r="J18" s="6"/>
      <c r="K18" s="79">
        <v>103.32167832167831</v>
      </c>
      <c r="L18" s="79">
        <v>105.16074450084602</v>
      </c>
      <c r="M18" s="79">
        <v>106.67739340305712</v>
      </c>
      <c r="N18" s="79">
        <v>106.18401206636501</v>
      </c>
      <c r="O18" s="90" t="s">
        <v>139</v>
      </c>
      <c r="P18" s="18"/>
    </row>
    <row r="19" spans="1:16" ht="15" customHeight="1" x14ac:dyDescent="0.35">
      <c r="A19" s="293"/>
      <c r="B19" s="85" t="s">
        <v>140</v>
      </c>
      <c r="C19" s="79">
        <v>104.09924487594391</v>
      </c>
      <c r="D19" s="79">
        <v>106.32124352331607</v>
      </c>
      <c r="E19" s="79">
        <v>105.65302144249513</v>
      </c>
      <c r="F19" s="79">
        <v>107.10332103321034</v>
      </c>
      <c r="G19" s="105"/>
      <c r="H19" s="105"/>
      <c r="I19" s="105"/>
      <c r="J19" s="6"/>
      <c r="K19" s="79">
        <v>104.60683081810961</v>
      </c>
      <c r="L19" s="79">
        <v>105.61883067577828</v>
      </c>
      <c r="M19" s="79">
        <v>105.17613227893601</v>
      </c>
      <c r="N19" s="79">
        <v>105.12645249487356</v>
      </c>
      <c r="O19" s="90" t="s">
        <v>140</v>
      </c>
      <c r="P19" s="18"/>
    </row>
    <row r="20" spans="1:16" ht="15" customHeight="1" x14ac:dyDescent="0.35">
      <c r="A20" s="293"/>
      <c r="B20" s="178" t="s">
        <v>141</v>
      </c>
      <c r="C20" s="79">
        <v>105.84269662921348</v>
      </c>
      <c r="D20" s="79">
        <v>105.9447983014862</v>
      </c>
      <c r="E20" s="79">
        <v>108.21643286573146</v>
      </c>
      <c r="F20" s="79">
        <v>108.7037037037037</v>
      </c>
      <c r="G20" s="105"/>
      <c r="H20" s="105"/>
      <c r="I20" s="105"/>
      <c r="J20" s="6"/>
      <c r="K20" s="79">
        <v>104.9645390070922</v>
      </c>
      <c r="L20" s="79">
        <v>105.63063063063063</v>
      </c>
      <c r="M20" s="79">
        <v>106.96517412935323</v>
      </c>
      <c r="N20" s="79">
        <v>105.18272425249168</v>
      </c>
      <c r="O20" s="90" t="s">
        <v>141</v>
      </c>
      <c r="P20" s="18"/>
    </row>
    <row r="21" spans="1:16" ht="15" customHeight="1" x14ac:dyDescent="0.35">
      <c r="A21" s="293"/>
      <c r="B21" s="178" t="s">
        <v>142</v>
      </c>
      <c r="C21" s="79">
        <v>107.34265734265733</v>
      </c>
      <c r="D21" s="79">
        <v>105.42888165038002</v>
      </c>
      <c r="E21" s="79">
        <v>107.1060762100927</v>
      </c>
      <c r="F21" s="79">
        <v>109.80769230769232</v>
      </c>
      <c r="G21" s="105"/>
      <c r="H21" s="105"/>
      <c r="I21" s="105"/>
      <c r="J21" s="6"/>
      <c r="K21" s="79">
        <v>106.02716468590832</v>
      </c>
      <c r="L21" s="79">
        <v>104.96397117694156</v>
      </c>
      <c r="M21" s="79">
        <v>107.85659801678109</v>
      </c>
      <c r="N21" s="79">
        <v>107.35502121640737</v>
      </c>
      <c r="O21" s="92" t="s">
        <v>142</v>
      </c>
      <c r="P21" s="18"/>
    </row>
    <row r="22" spans="1:16" ht="15" customHeight="1" x14ac:dyDescent="0.35">
      <c r="A22" s="293"/>
      <c r="B22" s="96" t="s">
        <v>143</v>
      </c>
      <c r="C22" s="79">
        <v>104.91228070175438</v>
      </c>
      <c r="D22" s="79">
        <v>105.46265328874026</v>
      </c>
      <c r="E22" s="79">
        <v>106.34249471458774</v>
      </c>
      <c r="F22" s="79">
        <v>109.84095427435388</v>
      </c>
      <c r="G22" s="105"/>
      <c r="H22" s="105"/>
      <c r="I22" s="105"/>
      <c r="J22" s="6"/>
      <c r="K22" s="79">
        <v>104.59873760144274</v>
      </c>
      <c r="L22" s="79">
        <v>105.43103448275861</v>
      </c>
      <c r="M22" s="79">
        <v>106.54129190515127</v>
      </c>
      <c r="N22" s="79">
        <v>106.21642363775902</v>
      </c>
      <c r="O22" s="91" t="s">
        <v>143</v>
      </c>
      <c r="P22" s="18"/>
    </row>
    <row r="23" spans="1:16" ht="15" customHeight="1" x14ac:dyDescent="0.35">
      <c r="A23" s="293"/>
      <c r="B23" s="96" t="s">
        <v>144</v>
      </c>
      <c r="C23" s="79">
        <v>103.90995260663507</v>
      </c>
      <c r="D23" s="79">
        <v>105.47320410490309</v>
      </c>
      <c r="E23" s="79">
        <v>106.81081081081081</v>
      </c>
      <c r="F23" s="79">
        <v>109.7165991902834</v>
      </c>
      <c r="G23" s="105"/>
      <c r="H23" s="105"/>
      <c r="I23" s="105"/>
      <c r="J23" s="6"/>
      <c r="K23" s="79">
        <v>103.22274881516589</v>
      </c>
      <c r="L23" s="79">
        <v>106.61157024793388</v>
      </c>
      <c r="M23" s="79">
        <v>106.6322136089578</v>
      </c>
      <c r="N23" s="79">
        <v>105.33117932148627</v>
      </c>
      <c r="O23" s="91" t="s">
        <v>144</v>
      </c>
    </row>
    <row r="24" spans="1:16" ht="15" customHeight="1" x14ac:dyDescent="0.35">
      <c r="A24" s="293"/>
      <c r="B24" s="85" t="s">
        <v>342</v>
      </c>
      <c r="C24" s="79">
        <v>103.04054054054055</v>
      </c>
      <c r="D24" s="79">
        <v>103.93442622950819</v>
      </c>
      <c r="E24" s="79">
        <v>105.25762355415351</v>
      </c>
      <c r="F24" s="79">
        <v>109.79020979020979</v>
      </c>
      <c r="G24" s="105"/>
      <c r="H24" s="105"/>
      <c r="I24" s="105"/>
      <c r="J24" s="6"/>
      <c r="K24" s="79">
        <v>103.22878228782288</v>
      </c>
      <c r="L24" s="79">
        <v>103.1277926720286</v>
      </c>
      <c r="M24" s="79">
        <v>104.15944540727904</v>
      </c>
      <c r="N24" s="79">
        <v>106.40599001663892</v>
      </c>
      <c r="O24" s="90" t="s">
        <v>342</v>
      </c>
      <c r="P24" s="18"/>
    </row>
    <row r="25" spans="1:16" ht="15" customHeight="1" x14ac:dyDescent="0.35">
      <c r="A25" s="293"/>
      <c r="B25" s="88"/>
      <c r="C25" s="106"/>
      <c r="D25" s="106"/>
      <c r="E25" s="106"/>
      <c r="F25" s="79"/>
      <c r="G25" s="105"/>
      <c r="H25" s="105"/>
      <c r="I25" s="105"/>
      <c r="J25" s="6"/>
      <c r="K25" s="106"/>
      <c r="L25" s="106"/>
      <c r="M25" s="106"/>
      <c r="N25" s="79"/>
      <c r="O25" s="95"/>
      <c r="P25" s="18"/>
    </row>
    <row r="26" spans="1:16" ht="15" customHeight="1" x14ac:dyDescent="0.35">
      <c r="A26" s="293"/>
      <c r="C26" s="152"/>
      <c r="D26" s="152"/>
      <c r="E26" s="152"/>
      <c r="F26" s="79"/>
      <c r="G26" s="152"/>
      <c r="H26" s="153"/>
      <c r="I26" s="153"/>
      <c r="J26" s="154"/>
      <c r="K26" s="154"/>
      <c r="L26" s="154"/>
      <c r="M26" s="154"/>
      <c r="N26" s="79"/>
      <c r="O26" s="276"/>
      <c r="P26" s="18"/>
    </row>
    <row r="27" spans="1:16" ht="15" customHeight="1" x14ac:dyDescent="0.35">
      <c r="A27" s="293"/>
      <c r="B27" s="359" t="s">
        <v>599</v>
      </c>
      <c r="C27" s="152"/>
      <c r="D27" s="152"/>
      <c r="E27" s="152"/>
      <c r="F27" s="79"/>
      <c r="G27" s="152"/>
      <c r="H27" s="153"/>
      <c r="I27" s="153"/>
      <c r="J27" s="154"/>
      <c r="K27" s="154"/>
      <c r="L27" s="154"/>
      <c r="M27" s="154"/>
      <c r="N27" s="79"/>
      <c r="O27" s="360" t="s">
        <v>600</v>
      </c>
      <c r="P27" s="18"/>
    </row>
    <row r="28" spans="1:16" ht="15" customHeight="1" x14ac:dyDescent="0.35">
      <c r="A28" s="293"/>
      <c r="B28" s="96" t="s">
        <v>628</v>
      </c>
      <c r="C28" s="51">
        <v>104.94296577946768</v>
      </c>
      <c r="D28" s="51">
        <v>105.9782608695652</v>
      </c>
      <c r="E28" s="51">
        <v>106.32478632478633</v>
      </c>
      <c r="F28" s="79">
        <v>111.09324758842443</v>
      </c>
      <c r="G28" s="51"/>
      <c r="H28" s="17"/>
      <c r="I28" s="17"/>
      <c r="J28" s="79"/>
      <c r="K28" s="79">
        <v>102.03761755485894</v>
      </c>
      <c r="L28" s="79">
        <v>104.14746543778801</v>
      </c>
      <c r="M28" s="79">
        <v>103.39233038348084</v>
      </c>
      <c r="N28" s="79">
        <v>107.41797432239657</v>
      </c>
      <c r="O28" s="107" t="s">
        <v>627</v>
      </c>
      <c r="P28" s="18"/>
    </row>
    <row r="29" spans="1:16" ht="15" customHeight="1" x14ac:dyDescent="0.35">
      <c r="A29" s="293"/>
      <c r="B29" s="96" t="s">
        <v>629</v>
      </c>
      <c r="C29" s="51">
        <v>104.86725663716814</v>
      </c>
      <c r="D29" s="51">
        <v>105.59071729957805</v>
      </c>
      <c r="E29" s="51">
        <v>106.79320679320679</v>
      </c>
      <c r="F29" s="79">
        <v>108.69971936389149</v>
      </c>
      <c r="G29" s="51"/>
      <c r="H29" s="17"/>
      <c r="I29" s="17"/>
      <c r="J29" s="79"/>
      <c r="K29" s="79">
        <v>104.828797190518</v>
      </c>
      <c r="L29" s="79">
        <v>105.61139028475712</v>
      </c>
      <c r="M29" s="79">
        <v>106.97858842188739</v>
      </c>
      <c r="N29" s="79">
        <v>106.22683469236472</v>
      </c>
      <c r="O29" s="107" t="s">
        <v>626</v>
      </c>
      <c r="P29" s="18"/>
    </row>
    <row r="30" spans="1:16" ht="15" customHeight="1" x14ac:dyDescent="0.35">
      <c r="A30" s="293"/>
      <c r="P30" s="18"/>
    </row>
    <row r="31" spans="1:16" ht="15" customHeight="1" x14ac:dyDescent="0.35">
      <c r="A31" s="293"/>
      <c r="C31" s="20"/>
      <c r="D31" s="20"/>
      <c r="E31" s="20"/>
      <c r="F31" s="20"/>
      <c r="G31" s="20"/>
      <c r="H31" s="20"/>
      <c r="I31" s="20"/>
      <c r="J31" s="3"/>
      <c r="K31" s="20"/>
      <c r="L31" s="20"/>
      <c r="M31" s="20"/>
      <c r="N31" s="20"/>
      <c r="P31" s="18"/>
    </row>
    <row r="32" spans="1:16" ht="15" customHeight="1" x14ac:dyDescent="0.35">
      <c r="A32" s="293"/>
      <c r="B32" s="131" t="s">
        <v>597</v>
      </c>
      <c r="C32" s="105"/>
      <c r="D32" s="105"/>
      <c r="E32" s="105"/>
      <c r="F32" s="105"/>
      <c r="G32" s="105"/>
      <c r="H32" s="105"/>
      <c r="I32" s="105"/>
      <c r="J32" s="6"/>
      <c r="K32" s="105"/>
      <c r="L32" s="105"/>
      <c r="M32" s="105"/>
      <c r="N32" s="105"/>
      <c r="O32" s="290" t="s">
        <v>609</v>
      </c>
      <c r="P32" s="18"/>
    </row>
    <row r="33" spans="1:16" ht="95.25" customHeight="1" x14ac:dyDescent="0.35">
      <c r="A33" s="293"/>
      <c r="C33" s="24"/>
      <c r="D33" s="24"/>
      <c r="E33" s="24"/>
      <c r="F33" s="24"/>
      <c r="G33" s="24"/>
      <c r="H33" s="24"/>
      <c r="I33" s="24"/>
      <c r="J33" s="283"/>
      <c r="K33" s="24"/>
      <c r="L33" s="24"/>
      <c r="M33" s="24"/>
      <c r="N33" s="24"/>
      <c r="P33" s="18"/>
    </row>
    <row r="34" spans="1:16" ht="15" customHeight="1" x14ac:dyDescent="0.35">
      <c r="A34" s="301"/>
      <c r="B34" s="18"/>
      <c r="C34" s="13"/>
      <c r="D34" s="13"/>
      <c r="E34" s="13"/>
      <c r="F34" s="13"/>
      <c r="G34" s="13"/>
    </row>
    <row r="35" spans="1:16" ht="15" customHeight="1" x14ac:dyDescent="0.35">
      <c r="A35" s="301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</row>
    <row r="36" spans="1:16" ht="15" customHeight="1" x14ac:dyDescent="0.35">
      <c r="A36" s="301"/>
    </row>
    <row r="37" spans="1:16" ht="15" customHeight="1" x14ac:dyDescent="0.35">
      <c r="A37" s="301"/>
    </row>
    <row r="38" spans="1:16" ht="15" customHeight="1" x14ac:dyDescent="0.35">
      <c r="A38" s="301"/>
      <c r="C38" s="20"/>
      <c r="D38" s="20"/>
      <c r="K38" s="20"/>
      <c r="L38" s="20"/>
    </row>
    <row r="39" spans="1:16" ht="15" customHeight="1" x14ac:dyDescent="0.35">
      <c r="C39" s="20"/>
      <c r="D39" s="20"/>
      <c r="K39" s="20"/>
      <c r="L39" s="20"/>
    </row>
    <row r="40" spans="1:16" ht="15" customHeight="1" x14ac:dyDescent="0.35">
      <c r="C40" s="20"/>
      <c r="D40" s="20"/>
      <c r="K40" s="20"/>
      <c r="L40" s="20"/>
    </row>
    <row r="41" spans="1:16" ht="15" customHeight="1" x14ac:dyDescent="0.35">
      <c r="C41" s="20"/>
      <c r="D41" s="20"/>
      <c r="K41" s="20"/>
      <c r="L41" s="20"/>
    </row>
    <row r="42" spans="1:16" ht="15" customHeight="1" x14ac:dyDescent="0.35">
      <c r="C42" s="20"/>
      <c r="D42" s="20"/>
      <c r="K42" s="20"/>
      <c r="L42" s="20"/>
    </row>
    <row r="43" spans="1:16" ht="15" customHeight="1" x14ac:dyDescent="0.35">
      <c r="C43" s="20"/>
      <c r="D43" s="20"/>
      <c r="K43" s="20"/>
      <c r="L43" s="20"/>
    </row>
    <row r="44" spans="1:16" ht="15" customHeight="1" x14ac:dyDescent="0.35">
      <c r="C44" s="20"/>
      <c r="D44" s="20"/>
      <c r="K44" s="20"/>
      <c r="L44" s="20"/>
    </row>
    <row r="45" spans="1:16" ht="15" customHeight="1" x14ac:dyDescent="0.35">
      <c r="C45" s="20"/>
      <c r="D45" s="20"/>
      <c r="K45" s="20"/>
      <c r="L45" s="20"/>
    </row>
    <row r="46" spans="1:16" ht="15" customHeight="1" x14ac:dyDescent="0.35">
      <c r="C46" s="20"/>
      <c r="D46" s="20"/>
      <c r="K46" s="20"/>
      <c r="L46" s="20"/>
    </row>
    <row r="47" spans="1:16" ht="15" customHeight="1" x14ac:dyDescent="0.35">
      <c r="C47" s="20"/>
      <c r="D47" s="20"/>
      <c r="K47" s="20"/>
      <c r="L47" s="20"/>
    </row>
    <row r="48" spans="1:16" ht="15" customHeight="1" x14ac:dyDescent="0.35">
      <c r="C48" s="20"/>
      <c r="D48" s="20"/>
      <c r="K48" s="20"/>
      <c r="L48" s="20"/>
    </row>
    <row r="49" spans="3:12" ht="15" customHeight="1" x14ac:dyDescent="0.35">
      <c r="C49" s="20"/>
      <c r="D49" s="20"/>
      <c r="K49" s="20"/>
      <c r="L49" s="20"/>
    </row>
  </sheetData>
  <mergeCells count="8">
    <mergeCell ref="C10:F10"/>
    <mergeCell ref="K10:N10"/>
    <mergeCell ref="O3:O4"/>
    <mergeCell ref="B3:B4"/>
    <mergeCell ref="B7:H8"/>
    <mergeCell ref="E9:F9"/>
    <mergeCell ref="N9:O9"/>
    <mergeCell ref="J7:O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1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view="pageBreakPreview" topLeftCell="H13" zoomScale="80" zoomScaleNormal="80" zoomScaleSheetLayoutView="8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292" customWidth="1"/>
    <col min="16" max="16" width="1.6328125" style="292" customWidth="1"/>
    <col min="17" max="17" width="8.7265625" style="292"/>
    <col min="18" max="18" width="9.54296875" style="336" customWidth="1"/>
    <col min="19" max="16384" width="8.7265625" style="292"/>
  </cols>
  <sheetData>
    <row r="1" spans="1:25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25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25" ht="15" customHeight="1" x14ac:dyDescent="0.35">
      <c r="A3" s="440"/>
      <c r="B3" s="495" t="s">
        <v>621</v>
      </c>
      <c r="C3" s="303"/>
      <c r="D3" s="303"/>
      <c r="E3" s="303"/>
      <c r="F3" s="303"/>
      <c r="G3" s="443"/>
      <c r="H3" s="443"/>
      <c r="I3" s="443"/>
      <c r="J3" s="495" t="s">
        <v>621</v>
      </c>
      <c r="K3" s="495"/>
      <c r="L3" s="495"/>
      <c r="M3" s="495"/>
      <c r="N3" s="440"/>
      <c r="P3" s="303"/>
    </row>
    <row r="4" spans="1:25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25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25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25" ht="15" customHeight="1" x14ac:dyDescent="0.35">
      <c r="A7" s="293"/>
      <c r="B7" s="497" t="s">
        <v>965</v>
      </c>
      <c r="C7" s="497"/>
      <c r="D7" s="497"/>
      <c r="E7" s="497"/>
      <c r="F7" s="497"/>
      <c r="G7" s="497"/>
      <c r="H7" s="497"/>
      <c r="J7" s="502" t="s">
        <v>964</v>
      </c>
      <c r="K7" s="502"/>
      <c r="L7" s="502"/>
      <c r="M7" s="502"/>
      <c r="N7" s="502"/>
      <c r="O7" s="502"/>
    </row>
    <row r="8" spans="1:25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97"/>
      <c r="O8" s="497"/>
      <c r="R8" s="8"/>
      <c r="S8" s="9"/>
      <c r="T8" s="9"/>
      <c r="U8" s="9"/>
      <c r="V8" s="9"/>
      <c r="W8" s="9"/>
    </row>
    <row r="9" spans="1:25" ht="15" customHeight="1" x14ac:dyDescent="0.35">
      <c r="A9" s="293"/>
      <c r="B9" s="295"/>
      <c r="C9" s="341"/>
      <c r="D9" s="297"/>
      <c r="E9" s="341"/>
      <c r="F9" s="297"/>
      <c r="G9" s="341"/>
      <c r="H9" s="3"/>
      <c r="I9" s="3"/>
      <c r="J9" s="7"/>
      <c r="R9" s="23"/>
      <c r="S9" s="10"/>
      <c r="T9" s="9"/>
      <c r="U9" s="9"/>
      <c r="V9" s="9"/>
      <c r="W9" s="10"/>
      <c r="X9" s="9"/>
    </row>
    <row r="10" spans="1:25" ht="15" customHeight="1" x14ac:dyDescent="0.35">
      <c r="A10" s="293"/>
      <c r="B10" s="295"/>
      <c r="C10" s="297">
        <v>2015</v>
      </c>
      <c r="D10" s="297">
        <v>2016</v>
      </c>
      <c r="E10" s="297">
        <v>2017</v>
      </c>
      <c r="F10" s="297">
        <v>2018</v>
      </c>
      <c r="G10" s="297">
        <v>2019</v>
      </c>
      <c r="H10" s="5"/>
      <c r="I10" s="3"/>
      <c r="J10" s="413"/>
      <c r="K10" s="299"/>
      <c r="L10" s="300"/>
      <c r="M10" s="299"/>
      <c r="N10" s="300"/>
      <c r="S10" s="354"/>
      <c r="W10" s="140"/>
      <c r="X10" s="410"/>
      <c r="Y10" s="410"/>
    </row>
    <row r="11" spans="1:25" ht="15.75" customHeight="1" x14ac:dyDescent="0.35">
      <c r="A11" s="293"/>
      <c r="B11" s="359" t="s">
        <v>605</v>
      </c>
      <c r="H11" s="47"/>
      <c r="I11" s="6"/>
      <c r="J11" s="519" t="s">
        <v>604</v>
      </c>
      <c r="K11" s="519"/>
      <c r="L11" s="519"/>
      <c r="M11" s="519"/>
      <c r="N11" s="302"/>
      <c r="O11" s="310"/>
      <c r="R11" s="23"/>
      <c r="S11" s="354"/>
      <c r="W11" s="140"/>
      <c r="X11" s="410"/>
      <c r="Y11" s="410"/>
    </row>
    <row r="12" spans="1:25" ht="15" customHeight="1" x14ac:dyDescent="0.35">
      <c r="A12" s="293"/>
      <c r="B12" s="359" t="s">
        <v>546</v>
      </c>
      <c r="C12" s="144">
        <v>77.618621307072516</v>
      </c>
      <c r="D12" s="144">
        <v>77.977720651242493</v>
      </c>
      <c r="E12" s="144">
        <v>77.858880778588812</v>
      </c>
      <c r="F12" s="144">
        <v>77.870722433460074</v>
      </c>
      <c r="G12" s="144">
        <v>79.771265189421015</v>
      </c>
      <c r="H12" s="6"/>
      <c r="I12" s="6"/>
      <c r="J12" s="346" t="s">
        <v>320</v>
      </c>
      <c r="K12" s="304"/>
      <c r="L12" s="304"/>
      <c r="M12" s="304"/>
      <c r="N12" s="304"/>
      <c r="O12" s="320"/>
      <c r="P12" s="18"/>
      <c r="R12" s="23"/>
      <c r="S12" s="354"/>
      <c r="W12" s="140"/>
      <c r="X12" s="410"/>
      <c r="Y12" s="410"/>
    </row>
    <row r="13" spans="1:25" ht="15" customHeight="1" x14ac:dyDescent="0.35">
      <c r="A13" s="293"/>
      <c r="B13" s="85" t="s">
        <v>304</v>
      </c>
      <c r="C13" s="144">
        <v>69.570552147239255</v>
      </c>
      <c r="D13" s="144">
        <v>69.349112426035504</v>
      </c>
      <c r="E13" s="144">
        <v>70.87268605969021</v>
      </c>
      <c r="F13" s="144">
        <v>70.370370370370367</v>
      </c>
      <c r="G13" s="144">
        <v>72.984593335721954</v>
      </c>
      <c r="H13" s="201"/>
      <c r="I13" s="6"/>
      <c r="J13" s="284" t="s">
        <v>312</v>
      </c>
      <c r="K13" s="284"/>
      <c r="L13" s="284"/>
      <c r="M13" s="284"/>
      <c r="N13" s="414"/>
      <c r="O13" s="320"/>
      <c r="P13" s="18"/>
      <c r="R13" s="23"/>
      <c r="S13" s="354"/>
      <c r="W13" s="140"/>
      <c r="X13" s="410"/>
      <c r="Y13" s="410"/>
    </row>
    <row r="14" spans="1:25" ht="15" customHeight="1" x14ac:dyDescent="0.35">
      <c r="A14" s="293"/>
      <c r="B14" s="85" t="s">
        <v>305</v>
      </c>
      <c r="C14" s="144">
        <v>72.094550229809585</v>
      </c>
      <c r="D14" s="144">
        <v>72.830905636478775</v>
      </c>
      <c r="E14" s="144">
        <v>73.639661426844015</v>
      </c>
      <c r="F14" s="144">
        <v>72.929754426042265</v>
      </c>
      <c r="G14" s="144">
        <v>75.135722041259498</v>
      </c>
      <c r="H14" s="201"/>
      <c r="I14" s="6"/>
      <c r="J14" s="279" t="s">
        <v>313</v>
      </c>
      <c r="K14" s="279"/>
      <c r="L14" s="279"/>
      <c r="M14" s="279"/>
      <c r="N14" s="414"/>
      <c r="O14" s="318"/>
      <c r="P14" s="18"/>
      <c r="R14" s="181"/>
      <c r="S14" s="354"/>
      <c r="W14" s="140"/>
      <c r="X14" s="410"/>
      <c r="Y14" s="410"/>
    </row>
    <row r="15" spans="1:25" ht="15" customHeight="1" x14ac:dyDescent="0.35">
      <c r="A15" s="293"/>
      <c r="B15" s="85" t="s">
        <v>306</v>
      </c>
      <c r="C15" s="144">
        <v>77.447833065810585</v>
      </c>
      <c r="D15" s="144">
        <v>77.293577981651367</v>
      </c>
      <c r="E15" s="144">
        <v>76.037195994277539</v>
      </c>
      <c r="F15" s="144">
        <v>75.915875169606522</v>
      </c>
      <c r="G15" s="144">
        <v>76.782334384858046</v>
      </c>
      <c r="H15" s="201"/>
      <c r="I15" s="6"/>
      <c r="J15" s="284" t="s">
        <v>220</v>
      </c>
      <c r="K15" s="415"/>
      <c r="L15" s="415"/>
      <c r="M15" s="415"/>
      <c r="N15" s="414"/>
      <c r="O15" s="310"/>
      <c r="P15" s="18"/>
      <c r="Q15" s="311"/>
      <c r="R15" s="23"/>
      <c r="S15" s="354"/>
      <c r="W15" s="140"/>
      <c r="X15" s="410"/>
      <c r="Y15" s="410"/>
    </row>
    <row r="16" spans="1:25" ht="15" customHeight="1" x14ac:dyDescent="0.35">
      <c r="A16" s="293"/>
      <c r="B16" s="86" t="s">
        <v>307</v>
      </c>
      <c r="C16" s="144">
        <v>86.8888888888889</v>
      </c>
      <c r="D16" s="144">
        <v>86.979722518676624</v>
      </c>
      <c r="E16" s="144">
        <v>86.982845610494451</v>
      </c>
      <c r="F16" s="144">
        <v>86.22920517560074</v>
      </c>
      <c r="G16" s="144">
        <v>88.548951048951054</v>
      </c>
      <c r="H16" s="201"/>
      <c r="I16" s="6"/>
      <c r="J16" s="284" t="s">
        <v>314</v>
      </c>
      <c r="K16" s="284"/>
      <c r="L16" s="284"/>
      <c r="M16" s="284"/>
      <c r="N16" s="416"/>
      <c r="O16" s="315"/>
      <c r="P16" s="18"/>
      <c r="Q16" s="311"/>
      <c r="R16" s="181"/>
      <c r="S16" s="354"/>
      <c r="W16" s="140"/>
      <c r="X16" s="410"/>
      <c r="Y16" s="410"/>
    </row>
    <row r="17" spans="1:25" ht="15" customHeight="1" x14ac:dyDescent="0.35">
      <c r="A17" s="293"/>
      <c r="B17" s="85" t="s">
        <v>308</v>
      </c>
      <c r="C17" s="144">
        <v>71.632896305125143</v>
      </c>
      <c r="D17" s="144">
        <v>72.665148063781331</v>
      </c>
      <c r="E17" s="144">
        <v>72.233606557377044</v>
      </c>
      <c r="F17" s="144">
        <v>74.0234375</v>
      </c>
      <c r="G17" s="144">
        <v>74.494283201407214</v>
      </c>
      <c r="H17" s="201"/>
      <c r="I17" s="6"/>
      <c r="J17" s="284" t="s">
        <v>315</v>
      </c>
      <c r="K17" s="416"/>
      <c r="L17" s="416"/>
      <c r="M17" s="416"/>
      <c r="N17" s="414"/>
      <c r="O17" s="318"/>
      <c r="P17" s="18"/>
      <c r="Q17" s="311"/>
      <c r="R17" s="181"/>
      <c r="S17" s="354"/>
      <c r="W17" s="140"/>
      <c r="X17" s="410"/>
      <c r="Y17" s="410"/>
    </row>
    <row r="18" spans="1:25" ht="15" customHeight="1" x14ac:dyDescent="0.35">
      <c r="A18" s="293"/>
      <c r="B18" s="86" t="s">
        <v>311</v>
      </c>
      <c r="C18" s="144">
        <v>85.129604365620736</v>
      </c>
      <c r="D18" s="144">
        <v>85.356200527704488</v>
      </c>
      <c r="E18" s="144">
        <v>87.608426270136306</v>
      </c>
      <c r="F18" s="144">
        <v>89.195402298850581</v>
      </c>
      <c r="G18" s="144">
        <v>90.736842105263165</v>
      </c>
      <c r="H18" s="201"/>
      <c r="I18" s="6"/>
      <c r="J18" s="284" t="s">
        <v>316</v>
      </c>
      <c r="K18" s="284"/>
      <c r="L18" s="284"/>
      <c r="M18" s="284"/>
      <c r="N18" s="416"/>
      <c r="O18" s="320"/>
      <c r="P18" s="18"/>
      <c r="Q18" s="321"/>
      <c r="R18" s="23"/>
      <c r="S18" s="354"/>
      <c r="W18" s="140"/>
      <c r="X18" s="410"/>
      <c r="Y18" s="410"/>
    </row>
    <row r="19" spans="1:25" ht="15" customHeight="1" x14ac:dyDescent="0.35">
      <c r="A19" s="293"/>
      <c r="B19" s="86" t="s">
        <v>584</v>
      </c>
      <c r="C19" s="144">
        <v>71.888412017167383</v>
      </c>
      <c r="D19" s="144">
        <v>72.967479674796749</v>
      </c>
      <c r="E19" s="144">
        <v>73.252562907735324</v>
      </c>
      <c r="F19" s="144">
        <v>73.362068965517253</v>
      </c>
      <c r="G19" s="144">
        <v>74.122448979591837</v>
      </c>
      <c r="H19" s="201"/>
      <c r="I19" s="6"/>
      <c r="J19" s="517" t="s">
        <v>317</v>
      </c>
      <c r="K19" s="517"/>
      <c r="L19" s="517"/>
      <c r="M19" s="517"/>
      <c r="N19" s="517"/>
      <c r="O19" s="315"/>
      <c r="P19" s="18"/>
      <c r="Q19" s="321"/>
      <c r="R19" s="23"/>
      <c r="S19" s="354"/>
    </row>
    <row r="20" spans="1:25" ht="15" customHeight="1" x14ac:dyDescent="0.35">
      <c r="A20" s="293"/>
      <c r="B20" s="87" t="s">
        <v>309</v>
      </c>
      <c r="C20" s="144">
        <v>78.200692041522487</v>
      </c>
      <c r="D20" s="144">
        <v>79.578246392896773</v>
      </c>
      <c r="E20" s="144">
        <v>78.708375378405648</v>
      </c>
      <c r="F20" s="144">
        <v>78.894009216589865</v>
      </c>
      <c r="G20" s="144">
        <v>79.621668099742053</v>
      </c>
      <c r="H20" s="201"/>
      <c r="I20" s="6"/>
      <c r="J20" s="516" t="s">
        <v>343</v>
      </c>
      <c r="K20" s="516"/>
      <c r="L20" s="516"/>
      <c r="M20" s="516"/>
      <c r="N20" s="516"/>
      <c r="O20" s="315"/>
      <c r="P20" s="18"/>
      <c r="Q20" s="321"/>
      <c r="R20" s="23"/>
      <c r="S20" s="354"/>
    </row>
    <row r="21" spans="1:25" ht="15" customHeight="1" x14ac:dyDescent="0.35">
      <c r="A21" s="293"/>
      <c r="B21" s="87" t="s">
        <v>310</v>
      </c>
      <c r="C21" s="144">
        <v>76.386687797147388</v>
      </c>
      <c r="D21" s="144">
        <v>77.251908396946561</v>
      </c>
      <c r="E21" s="144">
        <v>77.118644067796609</v>
      </c>
      <c r="F21" s="144">
        <v>77.195281782437746</v>
      </c>
      <c r="G21" s="144">
        <v>79.616306954436453</v>
      </c>
      <c r="H21" s="201"/>
      <c r="I21" s="6"/>
      <c r="J21" s="279" t="s">
        <v>319</v>
      </c>
      <c r="K21" s="279"/>
      <c r="L21" s="279"/>
      <c r="M21" s="279"/>
      <c r="N21" s="279"/>
      <c r="O21" s="325"/>
      <c r="P21" s="18"/>
      <c r="Q21" s="321"/>
      <c r="R21" s="417"/>
    </row>
    <row r="22" spans="1:25" ht="15" customHeight="1" x14ac:dyDescent="0.35">
      <c r="A22" s="293"/>
      <c r="B22" s="87" t="s">
        <v>585</v>
      </c>
      <c r="C22" s="144">
        <v>99.207746478873233</v>
      </c>
      <c r="D22" s="144">
        <v>100.23828435266084</v>
      </c>
      <c r="E22" s="144">
        <v>99.395770392749256</v>
      </c>
      <c r="F22" s="144">
        <v>99.064796259185044</v>
      </c>
      <c r="G22" s="144">
        <v>97.555296856810244</v>
      </c>
      <c r="H22" s="201"/>
      <c r="I22" s="6"/>
      <c r="J22" s="279" t="s">
        <v>586</v>
      </c>
      <c r="K22" s="279"/>
      <c r="L22" s="279"/>
      <c r="M22" s="279"/>
      <c r="N22" s="279"/>
      <c r="O22" s="325"/>
      <c r="P22" s="18"/>
      <c r="Q22" s="321"/>
      <c r="R22" s="417"/>
    </row>
    <row r="23" spans="1:25" ht="15" customHeight="1" x14ac:dyDescent="0.35">
      <c r="A23" s="293"/>
      <c r="B23" s="359" t="s">
        <v>22</v>
      </c>
      <c r="C23" s="144"/>
      <c r="D23" s="144"/>
      <c r="E23" s="144"/>
      <c r="F23" s="144"/>
      <c r="G23" s="144"/>
      <c r="H23" s="6"/>
      <c r="I23" s="6"/>
      <c r="J23" s="346" t="s">
        <v>48</v>
      </c>
      <c r="K23" s="314"/>
      <c r="L23" s="314"/>
      <c r="M23" s="314"/>
      <c r="N23" s="314"/>
      <c r="O23" s="315"/>
      <c r="P23" s="18"/>
      <c r="Q23" s="321"/>
      <c r="R23" s="417"/>
    </row>
    <row r="24" spans="1:25" ht="15" customHeight="1" x14ac:dyDescent="0.35">
      <c r="A24" s="293"/>
      <c r="B24" s="86" t="s">
        <v>122</v>
      </c>
      <c r="C24" s="144">
        <v>75.374149659863946</v>
      </c>
      <c r="D24" s="144">
        <v>76.240208877284601</v>
      </c>
      <c r="E24" s="144">
        <v>76.470588235294116</v>
      </c>
      <c r="F24" s="144">
        <v>77.293064876957501</v>
      </c>
      <c r="G24" s="144">
        <v>79.433368310598112</v>
      </c>
      <c r="H24" s="201"/>
      <c r="I24" s="6"/>
      <c r="J24" s="284" t="s">
        <v>130</v>
      </c>
      <c r="K24" s="12"/>
      <c r="L24" s="12"/>
      <c r="M24" s="12"/>
      <c r="N24" s="12"/>
      <c r="O24" s="315"/>
      <c r="P24" s="18"/>
      <c r="Q24" s="321"/>
      <c r="R24" s="417"/>
    </row>
    <row r="25" spans="1:25" ht="15" customHeight="1" x14ac:dyDescent="0.35">
      <c r="A25" s="293"/>
      <c r="B25" s="86" t="s">
        <v>578</v>
      </c>
      <c r="C25" s="144">
        <v>71.17437722419929</v>
      </c>
      <c r="D25" s="144">
        <v>71.49270482603815</v>
      </c>
      <c r="E25" s="144">
        <v>71.368861024033436</v>
      </c>
      <c r="F25" s="144">
        <v>71.565802113352547</v>
      </c>
      <c r="G25" s="144">
        <v>73.387096774193552</v>
      </c>
      <c r="H25" s="201"/>
      <c r="I25" s="6"/>
      <c r="J25" s="284" t="s">
        <v>337</v>
      </c>
      <c r="K25" s="12"/>
      <c r="L25" s="12"/>
      <c r="M25" s="12"/>
      <c r="N25" s="12"/>
      <c r="O25" s="315"/>
      <c r="P25" s="18"/>
    </row>
    <row r="26" spans="1:25" ht="15" customHeight="1" x14ac:dyDescent="0.35">
      <c r="A26" s="293"/>
      <c r="B26" s="102" t="s">
        <v>579</v>
      </c>
      <c r="C26" s="144">
        <v>70.935960591133011</v>
      </c>
      <c r="D26" s="144">
        <v>70.103092783505147</v>
      </c>
      <c r="E26" s="144">
        <v>69.75524475524476</v>
      </c>
      <c r="F26" s="144">
        <v>70.097244732576996</v>
      </c>
      <c r="G26" s="144">
        <v>70.805116629044392</v>
      </c>
      <c r="H26" s="201"/>
      <c r="I26" s="6"/>
      <c r="J26" s="284" t="s">
        <v>338</v>
      </c>
      <c r="K26" s="12"/>
      <c r="L26" s="12"/>
      <c r="M26" s="12"/>
      <c r="N26" s="12"/>
      <c r="O26" s="315"/>
      <c r="P26" s="18"/>
    </row>
    <row r="27" spans="1:25" ht="15" customHeight="1" x14ac:dyDescent="0.35">
      <c r="A27" s="293"/>
      <c r="B27" s="86" t="s">
        <v>123</v>
      </c>
      <c r="C27" s="144">
        <v>77.2420443587271</v>
      </c>
      <c r="D27" s="144">
        <v>75.202156334231802</v>
      </c>
      <c r="E27" s="144">
        <v>76.495726495726487</v>
      </c>
      <c r="F27" s="144">
        <v>76.228209191759106</v>
      </c>
      <c r="G27" s="144">
        <v>78.096676737160124</v>
      </c>
      <c r="H27" s="201"/>
      <c r="I27" s="6"/>
      <c r="J27" s="284" t="s">
        <v>339</v>
      </c>
      <c r="K27" s="12"/>
      <c r="L27" s="12"/>
      <c r="M27" s="12"/>
      <c r="N27" s="12"/>
      <c r="O27" s="315"/>
      <c r="P27" s="18"/>
    </row>
    <row r="28" spans="1:25" ht="15" customHeight="1" x14ac:dyDescent="0.35">
      <c r="A28" s="293"/>
      <c r="B28" s="87" t="s">
        <v>124</v>
      </c>
      <c r="C28" s="144">
        <v>77.05069124423963</v>
      </c>
      <c r="D28" s="144">
        <v>77.152899824253069</v>
      </c>
      <c r="E28" s="144">
        <v>76.903765690376574</v>
      </c>
      <c r="F28" s="144">
        <v>75.541795665634666</v>
      </c>
      <c r="G28" s="144">
        <v>77.219796215429398</v>
      </c>
      <c r="H28" s="201"/>
      <c r="I28" s="6"/>
      <c r="J28" s="284" t="s">
        <v>340</v>
      </c>
      <c r="K28" s="12"/>
      <c r="L28" s="12"/>
      <c r="M28" s="12"/>
      <c r="N28" s="12"/>
      <c r="O28" s="315"/>
      <c r="P28" s="18"/>
    </row>
    <row r="29" spans="1:25" ht="15" customHeight="1" x14ac:dyDescent="0.35">
      <c r="A29" s="293"/>
      <c r="B29" s="87" t="s">
        <v>125</v>
      </c>
      <c r="C29" s="144">
        <v>81.991341991341997</v>
      </c>
      <c r="D29" s="144">
        <v>84.838160136286206</v>
      </c>
      <c r="E29" s="144">
        <v>85.163934426229503</v>
      </c>
      <c r="F29" s="144">
        <v>83.233082706766908</v>
      </c>
      <c r="G29" s="144">
        <v>87.033121916842845</v>
      </c>
      <c r="H29" s="201"/>
      <c r="I29" s="6"/>
      <c r="J29" s="284" t="s">
        <v>131</v>
      </c>
      <c r="K29" s="12"/>
      <c r="L29" s="12"/>
      <c r="M29" s="12"/>
      <c r="N29" s="12"/>
      <c r="O29" s="315"/>
      <c r="P29" s="18"/>
    </row>
    <row r="30" spans="1:25" ht="15" customHeight="1" x14ac:dyDescent="0.35">
      <c r="A30" s="293"/>
      <c r="B30" s="87" t="s">
        <v>126</v>
      </c>
      <c r="C30" s="144">
        <v>72.300469483568079</v>
      </c>
      <c r="D30" s="144">
        <v>72.177121771217713</v>
      </c>
      <c r="E30" s="144">
        <v>72.753209700427959</v>
      </c>
      <c r="F30" s="144">
        <v>71.700590938936315</v>
      </c>
      <c r="G30" s="144">
        <v>72.239170225747401</v>
      </c>
      <c r="H30" s="201"/>
      <c r="I30" s="6"/>
      <c r="J30" s="284" t="s">
        <v>132</v>
      </c>
      <c r="K30" s="12"/>
      <c r="L30" s="12"/>
      <c r="M30" s="12"/>
      <c r="N30" s="12"/>
      <c r="O30" s="315"/>
      <c r="P30" s="18"/>
    </row>
    <row r="31" spans="1:25" ht="15" customHeight="1" x14ac:dyDescent="0.35">
      <c r="A31" s="293"/>
      <c r="B31" s="87" t="s">
        <v>127</v>
      </c>
      <c r="C31" s="144">
        <v>70.104287369640787</v>
      </c>
      <c r="D31" s="144">
        <v>69.988864142538972</v>
      </c>
      <c r="E31" s="144">
        <v>70.813139472267096</v>
      </c>
      <c r="F31" s="144">
        <v>70.567194685743488</v>
      </c>
      <c r="G31" s="144">
        <v>72.744907856450041</v>
      </c>
      <c r="H31" s="201"/>
      <c r="I31" s="6"/>
      <c r="J31" s="284" t="s">
        <v>133</v>
      </c>
      <c r="K31" s="12"/>
      <c r="L31" s="12"/>
      <c r="M31" s="12"/>
      <c r="N31" s="12"/>
      <c r="O31" s="315"/>
      <c r="P31" s="18"/>
    </row>
    <row r="32" spans="1:25" ht="15" customHeight="1" x14ac:dyDescent="0.35">
      <c r="A32" s="293"/>
      <c r="B32" s="87" t="s">
        <v>128</v>
      </c>
      <c r="C32" s="144">
        <v>82.149712092130528</v>
      </c>
      <c r="D32" s="144">
        <v>81.96524865188735</v>
      </c>
      <c r="E32" s="144">
        <v>83.603707995364999</v>
      </c>
      <c r="F32" s="144">
        <v>83.360790774299829</v>
      </c>
      <c r="G32" s="144">
        <v>86.71875</v>
      </c>
      <c r="H32" s="201"/>
      <c r="I32" s="6"/>
      <c r="J32" s="284" t="s">
        <v>134</v>
      </c>
      <c r="K32" s="12"/>
      <c r="L32" s="12"/>
      <c r="M32" s="12"/>
      <c r="N32" s="12"/>
      <c r="O32" s="1"/>
      <c r="P32" s="18"/>
    </row>
    <row r="33" spans="1:16" ht="15" customHeight="1" x14ac:dyDescent="0.35">
      <c r="A33" s="293"/>
      <c r="H33" s="201"/>
      <c r="I33" s="6"/>
      <c r="K33" s="12"/>
      <c r="L33" s="12"/>
      <c r="M33" s="12"/>
      <c r="N33" s="12"/>
      <c r="O33" s="1"/>
      <c r="P33" s="18"/>
    </row>
    <row r="34" spans="1:16" ht="15" customHeight="1" x14ac:dyDescent="0.35">
      <c r="A34" s="293"/>
      <c r="H34" s="201"/>
      <c r="I34" s="6"/>
      <c r="K34" s="12"/>
      <c r="L34" s="12"/>
      <c r="M34" s="12"/>
      <c r="N34" s="12"/>
      <c r="O34" s="1"/>
      <c r="P34" s="18"/>
    </row>
    <row r="35" spans="1:16" ht="15" customHeight="1" x14ac:dyDescent="0.35">
      <c r="A35" s="293"/>
      <c r="B35" s="70"/>
      <c r="C35" s="79"/>
      <c r="D35" s="144"/>
      <c r="E35" s="144"/>
      <c r="F35" s="144"/>
      <c r="G35" s="144"/>
      <c r="H35" s="201"/>
      <c r="I35" s="6"/>
      <c r="J35" s="91"/>
      <c r="K35" s="282"/>
      <c r="L35" s="282"/>
      <c r="M35" s="282"/>
      <c r="N35" s="282"/>
      <c r="O35" s="282"/>
      <c r="P35" s="18"/>
    </row>
    <row r="36" spans="1:16" ht="51.75" customHeight="1" x14ac:dyDescent="0.35">
      <c r="A36" s="293"/>
      <c r="B36" s="511" t="s">
        <v>611</v>
      </c>
      <c r="C36" s="511"/>
      <c r="D36" s="511"/>
      <c r="E36" s="511"/>
      <c r="F36" s="13"/>
      <c r="G36" s="18"/>
      <c r="H36" s="18"/>
      <c r="I36" s="3"/>
      <c r="J36" s="518" t="s">
        <v>612</v>
      </c>
      <c r="K36" s="518"/>
      <c r="L36" s="518"/>
      <c r="M36" s="518"/>
      <c r="N36" s="518"/>
      <c r="O36" s="518"/>
      <c r="P36" s="18"/>
    </row>
    <row r="37" spans="1:16" ht="15" customHeight="1" x14ac:dyDescent="0.35">
      <c r="A37" s="301"/>
      <c r="C37" s="283"/>
      <c r="D37" s="283"/>
      <c r="E37" s="283"/>
      <c r="F37" s="283"/>
    </row>
    <row r="38" spans="1:16" ht="15" customHeight="1" x14ac:dyDescent="0.35">
      <c r="A38" s="301"/>
      <c r="C38" s="333"/>
      <c r="D38" s="418"/>
      <c r="E38" s="418"/>
      <c r="F38" s="418"/>
      <c r="G38" s="273"/>
      <c r="H38" s="333"/>
      <c r="O38" s="9"/>
    </row>
    <row r="39" spans="1:16" ht="15" customHeight="1" x14ac:dyDescent="0.35">
      <c r="A39" s="301"/>
      <c r="C39" s="333"/>
      <c r="D39" s="133"/>
      <c r="E39" s="133"/>
      <c r="F39" s="419"/>
      <c r="G39" s="420"/>
      <c r="I39" s="410"/>
      <c r="J39" s="421"/>
    </row>
    <row r="40" spans="1:16" ht="15" customHeight="1" x14ac:dyDescent="0.35">
      <c r="A40" s="301"/>
      <c r="C40" s="422"/>
      <c r="D40" s="133"/>
      <c r="E40" s="133"/>
      <c r="F40" s="419"/>
      <c r="G40" s="420"/>
      <c r="H40" s="420"/>
      <c r="I40" s="410"/>
      <c r="J40" s="421"/>
    </row>
    <row r="41" spans="1:16" ht="26" x14ac:dyDescent="0.6">
      <c r="A41" s="301"/>
      <c r="C41" s="422"/>
      <c r="D41" s="133"/>
      <c r="E41" s="133"/>
      <c r="F41" s="419"/>
      <c r="G41" s="420"/>
      <c r="H41" s="420"/>
      <c r="I41" s="419"/>
      <c r="J41" s="421"/>
      <c r="O41" s="193"/>
    </row>
    <row r="42" spans="1:16" ht="15" customHeight="1" x14ac:dyDescent="0.35">
      <c r="C42" s="422"/>
      <c r="D42" s="133"/>
      <c r="E42" s="133"/>
      <c r="F42" s="419"/>
      <c r="G42" s="420"/>
      <c r="H42" s="420"/>
      <c r="I42" s="410"/>
      <c r="J42" s="421"/>
    </row>
    <row r="43" spans="1:16" ht="15" customHeight="1" x14ac:dyDescent="0.35">
      <c r="C43" s="422"/>
      <c r="D43" s="133"/>
      <c r="E43" s="133"/>
      <c r="F43" s="419"/>
      <c r="G43" s="420"/>
      <c r="H43" s="420"/>
      <c r="I43" s="410"/>
      <c r="J43" s="421"/>
    </row>
    <row r="44" spans="1:16" ht="15" customHeight="1" x14ac:dyDescent="0.35">
      <c r="C44" s="422"/>
      <c r="D44" s="133"/>
      <c r="E44" s="133"/>
      <c r="F44" s="419"/>
      <c r="G44" s="420"/>
      <c r="H44" s="420"/>
      <c r="I44" s="410"/>
      <c r="J44" s="421"/>
    </row>
    <row r="45" spans="1:16" ht="15" customHeight="1" x14ac:dyDescent="0.35">
      <c r="C45" s="422"/>
      <c r="D45" s="133"/>
      <c r="E45" s="133"/>
      <c r="F45" s="419"/>
      <c r="G45" s="420"/>
      <c r="H45" s="420"/>
      <c r="I45" s="410"/>
      <c r="J45" s="421"/>
    </row>
    <row r="46" spans="1:16" ht="15" customHeight="1" x14ac:dyDescent="0.35">
      <c r="C46" s="422"/>
      <c r="D46" s="133"/>
      <c r="E46" s="133"/>
      <c r="F46" s="419"/>
      <c r="G46" s="420"/>
      <c r="H46" s="420"/>
      <c r="I46" s="410"/>
      <c r="J46" s="421"/>
    </row>
    <row r="47" spans="1:16" ht="15" customHeight="1" x14ac:dyDescent="0.35">
      <c r="C47" s="422"/>
      <c r="D47" s="133"/>
      <c r="E47" s="133"/>
      <c r="F47" s="419"/>
      <c r="G47" s="420"/>
      <c r="H47" s="420"/>
      <c r="I47" s="410"/>
      <c r="J47" s="421"/>
    </row>
    <row r="48" spans="1:16" ht="15" customHeight="1" x14ac:dyDescent="0.35">
      <c r="C48" s="422"/>
      <c r="D48" s="133"/>
      <c r="E48" s="133"/>
      <c r="F48" s="419"/>
      <c r="G48" s="420"/>
      <c r="H48" s="420"/>
      <c r="I48" s="410"/>
      <c r="J48" s="421"/>
    </row>
    <row r="49" spans="3:11" ht="15" customHeight="1" x14ac:dyDescent="0.35">
      <c r="C49" s="333"/>
      <c r="D49" s="133"/>
      <c r="E49" s="133"/>
      <c r="F49" s="419"/>
      <c r="G49" s="420"/>
      <c r="H49" s="333"/>
      <c r="I49" s="410"/>
    </row>
    <row r="50" spans="3:11" ht="15" customHeight="1" x14ac:dyDescent="0.35">
      <c r="C50" s="333"/>
      <c r="E50" s="133"/>
      <c r="F50" s="419"/>
      <c r="G50" s="419"/>
      <c r="H50" s="333"/>
      <c r="K50" s="410"/>
    </row>
    <row r="51" spans="3:11" ht="15" customHeight="1" x14ac:dyDescent="0.35">
      <c r="C51" s="333"/>
      <c r="D51" s="133"/>
      <c r="E51" s="133"/>
      <c r="F51" s="419"/>
      <c r="G51" s="419"/>
      <c r="H51" s="333"/>
      <c r="K51" s="410"/>
    </row>
    <row r="52" spans="3:11" ht="15" customHeight="1" x14ac:dyDescent="0.35">
      <c r="C52" s="333"/>
      <c r="D52" s="133"/>
      <c r="E52" s="133"/>
      <c r="F52" s="419"/>
      <c r="G52" s="419"/>
      <c r="H52" s="333"/>
      <c r="J52" s="423"/>
      <c r="K52" s="410"/>
    </row>
    <row r="53" spans="3:11" ht="15" customHeight="1" x14ac:dyDescent="0.35">
      <c r="C53" s="333"/>
      <c r="D53" s="133"/>
      <c r="E53" s="133"/>
      <c r="F53" s="419"/>
      <c r="G53" s="419"/>
      <c r="H53" s="333"/>
      <c r="J53" s="423"/>
      <c r="K53" s="410"/>
    </row>
    <row r="54" spans="3:11" ht="15" customHeight="1" x14ac:dyDescent="0.35">
      <c r="C54" s="333"/>
      <c r="D54" s="133"/>
      <c r="E54" s="133"/>
      <c r="F54" s="419"/>
      <c r="G54" s="419"/>
      <c r="H54" s="333"/>
      <c r="J54" s="423"/>
      <c r="K54" s="410"/>
    </row>
    <row r="55" spans="3:11" ht="15" customHeight="1" x14ac:dyDescent="0.35">
      <c r="C55" s="333"/>
      <c r="D55" s="133"/>
      <c r="E55" s="133"/>
      <c r="F55" s="419"/>
      <c r="G55" s="419"/>
      <c r="H55" s="333"/>
      <c r="J55" s="423"/>
      <c r="K55" s="410"/>
    </row>
    <row r="56" spans="3:11" ht="15" customHeight="1" x14ac:dyDescent="0.35">
      <c r="C56" s="333"/>
      <c r="D56" s="133"/>
      <c r="E56" s="133"/>
      <c r="F56" s="419"/>
      <c r="G56" s="419"/>
      <c r="H56" s="333"/>
      <c r="J56" s="423"/>
      <c r="K56" s="410"/>
    </row>
    <row r="57" spans="3:11" ht="15" customHeight="1" x14ac:dyDescent="0.35">
      <c r="C57" s="333"/>
      <c r="D57" s="133"/>
      <c r="E57" s="133"/>
      <c r="F57" s="419"/>
      <c r="G57" s="419"/>
      <c r="H57" s="333"/>
      <c r="J57" s="423"/>
      <c r="K57" s="410"/>
    </row>
    <row r="58" spans="3:11" ht="15" customHeight="1" x14ac:dyDescent="0.35">
      <c r="C58" s="333"/>
      <c r="D58" s="133"/>
      <c r="E58" s="133"/>
      <c r="F58" s="419"/>
      <c r="G58" s="419"/>
      <c r="H58" s="333"/>
      <c r="J58" s="423"/>
      <c r="K58" s="410"/>
    </row>
    <row r="59" spans="3:11" ht="15" customHeight="1" x14ac:dyDescent="0.35">
      <c r="C59" s="333"/>
      <c r="D59" s="133"/>
      <c r="E59" s="133"/>
      <c r="F59" s="419"/>
      <c r="G59" s="419"/>
      <c r="H59" s="333"/>
      <c r="J59" s="423"/>
      <c r="K59" s="410"/>
    </row>
    <row r="60" spans="3:11" ht="15" customHeight="1" x14ac:dyDescent="0.35">
      <c r="J60" s="423"/>
    </row>
    <row r="61" spans="3:11" ht="15" customHeight="1" x14ac:dyDescent="0.35">
      <c r="J61" s="423"/>
    </row>
  </sheetData>
  <mergeCells count="9">
    <mergeCell ref="J20:N20"/>
    <mergeCell ref="J19:N19"/>
    <mergeCell ref="J36:O36"/>
    <mergeCell ref="B3:B4"/>
    <mergeCell ref="B7:H8"/>
    <mergeCell ref="J11:M11"/>
    <mergeCell ref="B36:E36"/>
    <mergeCell ref="J3:M4"/>
    <mergeCell ref="J7:O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6" max="16383" man="1"/>
  </rowBreaks>
  <colBreaks count="1" manualBreakCount="1">
    <brk id="8" max="33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view="pageBreakPreview" topLeftCell="B7" zoomScale="80" zoomScaleNormal="80" zoomScaleSheetLayoutView="8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8" width="13.36328125" style="292" customWidth="1"/>
    <col min="9" max="13" width="8.7265625" style="292"/>
    <col min="14" max="14" width="7" style="292" customWidth="1"/>
    <col min="15" max="15" width="6.08984375" style="292" customWidth="1"/>
    <col min="16" max="16" width="8.36328125" style="292" customWidth="1"/>
    <col min="17" max="17" width="5" style="292" customWidth="1"/>
    <col min="18" max="18" width="7.36328125" style="292" customWidth="1"/>
    <col min="19" max="16384" width="8.7265625" style="292"/>
  </cols>
  <sheetData>
    <row r="1" spans="1:18" ht="15" customHeight="1" x14ac:dyDescent="0.35">
      <c r="A1" s="440"/>
      <c r="B1" s="441"/>
      <c r="C1" s="303"/>
      <c r="D1" s="303"/>
      <c r="E1" s="303"/>
      <c r="F1" s="303"/>
      <c r="G1" s="440"/>
      <c r="H1" s="303"/>
    </row>
    <row r="2" spans="1:18" ht="15" customHeight="1" x14ac:dyDescent="0.35">
      <c r="A2" s="440"/>
      <c r="B2" s="441"/>
      <c r="C2" s="303"/>
      <c r="D2" s="303"/>
      <c r="E2" s="303"/>
      <c r="F2" s="303"/>
      <c r="G2" s="440"/>
      <c r="H2" s="303"/>
    </row>
    <row r="3" spans="1:18" ht="15" customHeight="1" x14ac:dyDescent="0.35">
      <c r="A3" s="440"/>
      <c r="B3" s="495" t="s">
        <v>621</v>
      </c>
      <c r="C3" s="303"/>
      <c r="D3" s="303"/>
      <c r="E3" s="303"/>
      <c r="F3" s="303"/>
      <c r="G3" s="443"/>
      <c r="H3" s="443"/>
    </row>
    <row r="4" spans="1:18" ht="15" customHeight="1" x14ac:dyDescent="0.35">
      <c r="A4" s="440"/>
      <c r="B4" s="495"/>
      <c r="C4" s="303"/>
      <c r="D4" s="303"/>
      <c r="E4" s="303"/>
      <c r="F4" s="303"/>
      <c r="G4" s="443"/>
      <c r="H4" s="443"/>
    </row>
    <row r="5" spans="1:18" ht="15" customHeight="1" thickBot="1" x14ac:dyDescent="0.4">
      <c r="A5" s="440"/>
      <c r="B5" s="444"/>
      <c r="C5" s="444"/>
      <c r="D5" s="444"/>
      <c r="E5" s="444"/>
      <c r="F5" s="303"/>
      <c r="G5" s="440"/>
      <c r="H5" s="444"/>
    </row>
    <row r="6" spans="1:18" ht="3.75" customHeight="1" thickBot="1" x14ac:dyDescent="0.4">
      <c r="A6" s="449"/>
      <c r="B6" s="449"/>
      <c r="C6" s="449"/>
      <c r="D6" s="449"/>
      <c r="E6" s="449"/>
      <c r="F6" s="449"/>
      <c r="G6" s="449"/>
      <c r="H6" s="449"/>
    </row>
    <row r="7" spans="1:18" ht="15" customHeight="1" x14ac:dyDescent="0.35">
      <c r="A7" s="293"/>
      <c r="B7" s="497" t="s">
        <v>963</v>
      </c>
      <c r="C7" s="497"/>
      <c r="D7" s="497"/>
      <c r="E7" s="497"/>
      <c r="F7" s="497"/>
      <c r="G7" s="497"/>
      <c r="H7" s="497"/>
      <c r="L7" s="8"/>
      <c r="M7" s="9"/>
      <c r="N7" s="9"/>
      <c r="O7" s="9"/>
      <c r="P7" s="9"/>
      <c r="Q7" s="9"/>
    </row>
    <row r="8" spans="1:18" ht="15" customHeight="1" x14ac:dyDescent="0.35">
      <c r="A8" s="293"/>
      <c r="B8" s="497"/>
      <c r="C8" s="497"/>
      <c r="D8" s="497"/>
      <c r="E8" s="497"/>
      <c r="F8" s="497"/>
      <c r="G8" s="497"/>
      <c r="H8" s="497"/>
      <c r="M8" s="10"/>
      <c r="N8" s="9"/>
      <c r="O8" s="9"/>
      <c r="P8" s="10"/>
      <c r="R8" s="10"/>
    </row>
    <row r="9" spans="1:18" ht="15" customHeight="1" x14ac:dyDescent="0.35">
      <c r="A9" s="293"/>
      <c r="B9" s="497" t="s">
        <v>1007</v>
      </c>
      <c r="C9" s="497"/>
      <c r="D9" s="497"/>
      <c r="E9" s="497"/>
      <c r="F9" s="497"/>
      <c r="G9" s="497"/>
      <c r="H9" s="497"/>
      <c r="M9" s="10"/>
      <c r="N9" s="9"/>
      <c r="O9" s="9"/>
      <c r="P9" s="10"/>
      <c r="R9" s="10"/>
    </row>
    <row r="10" spans="1:18" ht="15" customHeight="1" x14ac:dyDescent="0.35">
      <c r="A10" s="293"/>
      <c r="B10" s="339"/>
      <c r="E10" s="512" t="s">
        <v>259</v>
      </c>
      <c r="F10" s="512"/>
      <c r="G10" s="512"/>
      <c r="H10" s="19"/>
      <c r="L10" s="136"/>
      <c r="M10" s="354"/>
      <c r="Q10" s="140"/>
      <c r="R10" s="79"/>
    </row>
    <row r="11" spans="1:18" ht="15" customHeight="1" x14ac:dyDescent="0.35">
      <c r="A11" s="293"/>
      <c r="B11" s="339"/>
      <c r="C11" s="297">
        <v>2015</v>
      </c>
      <c r="D11" s="297">
        <v>2016</v>
      </c>
      <c r="E11" s="297">
        <v>2017</v>
      </c>
      <c r="F11" s="297">
        <v>2018</v>
      </c>
      <c r="G11" s="297">
        <v>2019</v>
      </c>
      <c r="H11" s="72"/>
      <c r="L11" s="136"/>
      <c r="M11" s="354"/>
      <c r="Q11" s="140"/>
      <c r="R11" s="79"/>
    </row>
    <row r="12" spans="1:18" ht="15.75" customHeight="1" x14ac:dyDescent="0.35">
      <c r="A12" s="293"/>
      <c r="B12" s="406" t="s">
        <v>606</v>
      </c>
      <c r="H12" s="47"/>
      <c r="L12" s="136"/>
      <c r="M12" s="354"/>
      <c r="Q12" s="140"/>
      <c r="R12" s="79"/>
    </row>
    <row r="13" spans="1:18" ht="15" customHeight="1" x14ac:dyDescent="0.35">
      <c r="A13" s="293"/>
      <c r="B13" s="406" t="s">
        <v>21</v>
      </c>
      <c r="C13" s="79">
        <f>'50-51'!C12/'50-51'!J12*100</f>
        <v>77.618621307072516</v>
      </c>
      <c r="D13" s="79">
        <f>'52-53'!D12/'52-53'!K12*100</f>
        <v>77.977720651242493</v>
      </c>
      <c r="E13" s="79">
        <f>'52-53'!E12/'52-53'!L12*100</f>
        <v>77.858880778588812</v>
      </c>
      <c r="F13" s="79">
        <f>'52-53'!F12/'52-53'!M12*100</f>
        <v>77.870722433460074</v>
      </c>
      <c r="G13" s="79">
        <f>'52-53'!G12/'52-53'!N12*100</f>
        <v>79.771265189421015</v>
      </c>
      <c r="H13" s="6"/>
      <c r="L13" s="181"/>
      <c r="M13" s="354"/>
      <c r="Q13" s="140"/>
      <c r="R13" s="79"/>
    </row>
    <row r="14" spans="1:18" ht="15" customHeight="1" x14ac:dyDescent="0.35">
      <c r="A14" s="293"/>
      <c r="B14" s="408" t="s">
        <v>607</v>
      </c>
      <c r="L14" s="136"/>
      <c r="M14" s="354"/>
      <c r="Q14" s="140"/>
      <c r="R14" s="79"/>
    </row>
    <row r="15" spans="1:18" ht="15" customHeight="1" x14ac:dyDescent="0.35">
      <c r="A15" s="293"/>
      <c r="B15" s="381" t="s">
        <v>25</v>
      </c>
      <c r="L15" s="181"/>
      <c r="M15" s="354"/>
      <c r="Q15" s="140"/>
      <c r="R15" s="79"/>
    </row>
    <row r="16" spans="1:18" ht="15" customHeight="1" x14ac:dyDescent="0.35">
      <c r="A16" s="293"/>
      <c r="B16" s="6"/>
      <c r="I16" s="311"/>
      <c r="L16" s="181"/>
      <c r="M16" s="354"/>
      <c r="Q16" s="140"/>
      <c r="R16" s="79"/>
    </row>
    <row r="17" spans="1:18" ht="15" customHeight="1" x14ac:dyDescent="0.35">
      <c r="A17" s="293"/>
      <c r="B17" s="85" t="s">
        <v>258</v>
      </c>
      <c r="C17" s="79">
        <f>'52-53'!C17/'52-53'!J17*100</f>
        <v>80.806451612903231</v>
      </c>
      <c r="D17" s="79">
        <f>'52-53'!D17/'52-53'!K17*100</f>
        <v>83.732057416267949</v>
      </c>
      <c r="E17" s="79">
        <f>'52-53'!E17/'52-53'!L17*100</f>
        <v>81.818181818181827</v>
      </c>
      <c r="F17" s="79">
        <f>'52-53'!F17/'52-53'!M17*100</f>
        <v>84.473684210526315</v>
      </c>
      <c r="G17" s="79">
        <f>'52-53'!G17/'52-53'!N17*100</f>
        <v>86.232790988735914</v>
      </c>
      <c r="H17" s="6"/>
      <c r="I17" s="311"/>
      <c r="J17" s="486" t="s">
        <v>1008</v>
      </c>
      <c r="L17" s="23"/>
      <c r="M17" s="354"/>
      <c r="Q17" s="140"/>
      <c r="R17" s="79"/>
    </row>
    <row r="18" spans="1:18" ht="15" customHeight="1" x14ac:dyDescent="0.35">
      <c r="A18" s="293"/>
      <c r="B18" s="85" t="s">
        <v>137</v>
      </c>
      <c r="C18" s="79">
        <f>'52-53'!C18/'52-53'!J18*100</f>
        <v>85.048010973936911</v>
      </c>
      <c r="D18" s="79">
        <f>'52-53'!D18/'52-53'!K18*100</f>
        <v>85.309278350515456</v>
      </c>
      <c r="E18" s="79">
        <f>'52-53'!E18/'52-53'!L18*100</f>
        <v>84.341637010676152</v>
      </c>
      <c r="F18" s="79">
        <f>'52-53'!F18/'52-53'!M18*100</f>
        <v>84.86486486486487</v>
      </c>
      <c r="G18" s="79">
        <f>'52-53'!G18/'52-53'!N18*100</f>
        <v>86.754297269969669</v>
      </c>
      <c r="H18" s="6"/>
      <c r="I18" s="311"/>
      <c r="L18" s="23"/>
      <c r="M18" s="354"/>
      <c r="Q18" s="140"/>
      <c r="R18" s="79"/>
    </row>
    <row r="19" spans="1:18" ht="15" customHeight="1" x14ac:dyDescent="0.35">
      <c r="A19" s="293"/>
      <c r="B19" s="85" t="s">
        <v>138</v>
      </c>
      <c r="C19" s="79">
        <f>'52-53'!C19/'52-53'!J19*100</f>
        <v>89.462365591397855</v>
      </c>
      <c r="D19" s="79">
        <f>'52-53'!D19/'52-53'!K19*100</f>
        <v>88.866189989785497</v>
      </c>
      <c r="E19" s="79">
        <f>'52-53'!E19/'52-53'!L19*100</f>
        <v>87.571701720841304</v>
      </c>
      <c r="F19" s="79">
        <f>'52-53'!F19/'52-53'!M19*100</f>
        <v>87.091069849690541</v>
      </c>
      <c r="G19" s="79">
        <f>'52-53'!G19/'52-53'!N19*100</f>
        <v>87.633087633087641</v>
      </c>
      <c r="H19" s="6"/>
      <c r="I19" s="321"/>
      <c r="L19" s="136"/>
      <c r="M19" s="354"/>
      <c r="N19" s="321"/>
      <c r="O19" s="321"/>
      <c r="Q19" s="140"/>
      <c r="R19" s="79"/>
    </row>
    <row r="20" spans="1:18" ht="15.75" customHeight="1" x14ac:dyDescent="0.35">
      <c r="A20" s="293"/>
      <c r="B20" s="178" t="s">
        <v>139</v>
      </c>
      <c r="C20" s="79">
        <f>'52-53'!C20/'52-53'!J20*100</f>
        <v>81.64335664335664</v>
      </c>
      <c r="D20" s="79">
        <f>'52-53'!D20/'52-53'!K20*100</f>
        <v>82.064297800338409</v>
      </c>
      <c r="E20" s="79">
        <f>'52-53'!E20/'52-53'!L20*100</f>
        <v>81.33547868061143</v>
      </c>
      <c r="F20" s="79">
        <f>'52-53'!F20/'52-53'!M20*100</f>
        <v>80.467571644042238</v>
      </c>
      <c r="G20" s="79">
        <f>'52-53'!G20/'52-53'!N20*100</f>
        <v>81.67613636363636</v>
      </c>
      <c r="H20" s="6"/>
      <c r="I20" s="321"/>
      <c r="L20" s="321"/>
      <c r="M20" s="321"/>
      <c r="N20" s="321"/>
      <c r="O20" s="321"/>
    </row>
    <row r="21" spans="1:18" ht="15" customHeight="1" x14ac:dyDescent="0.35">
      <c r="A21" s="293"/>
      <c r="B21" s="85" t="s">
        <v>140</v>
      </c>
      <c r="C21" s="79">
        <f>'52-53'!C21/'52-53'!J21*100</f>
        <v>73.629864972200153</v>
      </c>
      <c r="D21" s="79">
        <f>'52-53'!D21/'52-53'!K21*100</f>
        <v>73.272589217919517</v>
      </c>
      <c r="E21" s="79">
        <f>'52-53'!E21/'52-53'!L21*100</f>
        <v>73.759884974838243</v>
      </c>
      <c r="F21" s="79">
        <f>'52-53'!F21/'52-53'!M21*100</f>
        <v>74.094326725905674</v>
      </c>
      <c r="G21" s="79">
        <f>'52-53'!G21/'52-53'!N21*100</f>
        <v>75.487646293888162</v>
      </c>
      <c r="H21" s="6"/>
      <c r="I21" s="321"/>
      <c r="L21" s="321"/>
      <c r="M21" s="321"/>
      <c r="N21" s="321"/>
      <c r="O21" s="321"/>
    </row>
    <row r="22" spans="1:18" ht="15" customHeight="1" x14ac:dyDescent="0.35">
      <c r="A22" s="293"/>
      <c r="B22" s="178" t="s">
        <v>141</v>
      </c>
      <c r="C22" s="79">
        <f>'52-53'!C22/'52-53'!J22*100</f>
        <v>70.133963750985032</v>
      </c>
      <c r="D22" s="79">
        <f>'52-53'!D22/'52-53'!K22*100</f>
        <v>70.72072072072072</v>
      </c>
      <c r="E22" s="79">
        <f>'52-53'!E22/'52-53'!L22*100</f>
        <v>70.931058990760491</v>
      </c>
      <c r="F22" s="79">
        <f>'52-53'!F22/'52-53'!M22*100</f>
        <v>71.760797342192689</v>
      </c>
      <c r="G22" s="79">
        <f>'52-53'!G22/'52-53'!N22*100</f>
        <v>74.162981680353752</v>
      </c>
      <c r="H22" s="6"/>
      <c r="I22" s="321"/>
      <c r="L22" s="321"/>
      <c r="M22" s="321"/>
      <c r="N22" s="321"/>
      <c r="O22" s="321"/>
    </row>
    <row r="23" spans="1:18" ht="15" customHeight="1" x14ac:dyDescent="0.35">
      <c r="A23" s="293"/>
      <c r="B23" s="178" t="s">
        <v>142</v>
      </c>
      <c r="C23" s="79">
        <f>'52-53'!C23/'52-53'!J23*100</f>
        <v>72.835314091680814</v>
      </c>
      <c r="D23" s="79">
        <f>'52-53'!D23/'52-53'!K23*100</f>
        <v>73.738991192954359</v>
      </c>
      <c r="E23" s="79">
        <f>'52-53'!E23/'52-53'!L23*100</f>
        <v>74.06559877955759</v>
      </c>
      <c r="F23" s="79">
        <f>'52-53'!F23/'52-53'!M23*100</f>
        <v>73.550212164073542</v>
      </c>
      <c r="G23" s="79">
        <f>'52-53'!G23/'52-53'!N23*100</f>
        <v>75.23056653491436</v>
      </c>
      <c r="H23" s="6"/>
      <c r="I23" s="321"/>
      <c r="L23" s="321"/>
      <c r="M23" s="321"/>
      <c r="N23" s="321"/>
      <c r="O23" s="321"/>
    </row>
    <row r="24" spans="1:18" ht="15" customHeight="1" x14ac:dyDescent="0.35">
      <c r="A24" s="293"/>
      <c r="B24" s="96" t="s">
        <v>143</v>
      </c>
      <c r="C24" s="79">
        <f>'52-53'!C24/'52-53'!J24*100</f>
        <v>77.096483318304777</v>
      </c>
      <c r="D24" s="79">
        <f>'52-53'!D24/'52-53'!K24*100</f>
        <v>77.327586206896541</v>
      </c>
      <c r="E24" s="79">
        <f>'52-53'!E24/'52-53'!L24*100</f>
        <v>77.350776778413731</v>
      </c>
      <c r="F24" s="79">
        <f>'52-53'!F24/'52-53'!M24*100</f>
        <v>77.20644666155026</v>
      </c>
      <c r="G24" s="79">
        <f>'52-53'!G24/'52-53'!N24*100</f>
        <v>79.841040462427742</v>
      </c>
      <c r="H24" s="6"/>
      <c r="I24" s="321"/>
    </row>
    <row r="25" spans="1:18" ht="15" customHeight="1" x14ac:dyDescent="0.35">
      <c r="A25" s="293"/>
      <c r="B25" s="96" t="s">
        <v>144</v>
      </c>
      <c r="C25" s="79">
        <f>'52-53'!C25/'52-53'!J25*100</f>
        <v>80</v>
      </c>
      <c r="D25" s="79">
        <f>'52-53'!D25/'52-53'!K25*100</f>
        <v>80.532598714416892</v>
      </c>
      <c r="E25" s="79">
        <f>'52-53'!E25/'52-53'!L25*100</f>
        <v>79.672695951765718</v>
      </c>
      <c r="F25" s="79">
        <f>'52-53'!F25/'52-53'!M25*100</f>
        <v>79.806138933764132</v>
      </c>
      <c r="G25" s="79">
        <f>'52-53'!G25/'52-53'!N25*100</f>
        <v>83.128834355828218</v>
      </c>
      <c r="H25" s="6"/>
    </row>
    <row r="26" spans="1:18" ht="15" customHeight="1" x14ac:dyDescent="0.35">
      <c r="A26" s="293"/>
      <c r="B26" s="85" t="s">
        <v>342</v>
      </c>
      <c r="C26" s="79">
        <f>'52-53'!C26/'52-53'!J26*100</f>
        <v>81.91881918819189</v>
      </c>
      <c r="D26" s="79">
        <f>'52-53'!D26/'52-53'!K26*100</f>
        <v>81.769436997319033</v>
      </c>
      <c r="E26" s="79">
        <f>'52-53'!E26/'52-53'!L26*100</f>
        <v>82.40901213171577</v>
      </c>
      <c r="F26" s="79">
        <f>'52-53'!F26/'52-53'!M26*100</f>
        <v>83.277870216306155</v>
      </c>
      <c r="G26" s="79">
        <f>'52-53'!G26/'52-53'!N26*100</f>
        <v>85.926505082095389</v>
      </c>
      <c r="H26" s="6"/>
    </row>
    <row r="27" spans="1:18" ht="15" customHeight="1" x14ac:dyDescent="0.35">
      <c r="A27" s="293"/>
      <c r="B27" s="74"/>
      <c r="C27" s="49"/>
      <c r="D27" s="49"/>
      <c r="E27" s="49"/>
      <c r="F27" s="49"/>
      <c r="G27" s="79"/>
      <c r="H27" s="6"/>
    </row>
    <row r="28" spans="1:18" ht="15" customHeight="1" x14ac:dyDescent="0.35">
      <c r="A28" s="293"/>
      <c r="B28" s="359" t="s">
        <v>599</v>
      </c>
      <c r="C28" s="49"/>
      <c r="D28" s="49"/>
      <c r="E28" s="49"/>
      <c r="F28" s="49"/>
      <c r="G28" s="49"/>
      <c r="H28" s="6"/>
    </row>
    <row r="29" spans="1:18" ht="15" customHeight="1" x14ac:dyDescent="0.35">
      <c r="A29" s="293"/>
      <c r="B29" s="409" t="s">
        <v>600</v>
      </c>
      <c r="C29" s="49"/>
      <c r="D29" s="49"/>
      <c r="E29" s="49"/>
      <c r="F29" s="49"/>
      <c r="G29" s="49"/>
      <c r="H29" s="6"/>
    </row>
    <row r="30" spans="1:18" ht="15" customHeight="1" x14ac:dyDescent="0.35">
      <c r="A30" s="293"/>
      <c r="B30" s="96" t="s">
        <v>624</v>
      </c>
      <c r="C30" s="49">
        <f>'52-53'!C30/'52-53'!J30*100</f>
        <v>82.445141065830711</v>
      </c>
      <c r="D30" s="49">
        <f>'52-53'!D30/'52-53'!K30*100</f>
        <v>84.792626728110605</v>
      </c>
      <c r="E30" s="49">
        <f>'52-53'!E30/'52-53'!L30*100</f>
        <v>86.283185840707972</v>
      </c>
      <c r="F30" s="49">
        <f>'52-53'!F30/'52-53'!M30*100</f>
        <v>88.730385164051356</v>
      </c>
      <c r="G30" s="49">
        <f>'52-53'!G30/'52-53'!N30*100</f>
        <v>91.766268260292165</v>
      </c>
      <c r="H30" s="6"/>
    </row>
    <row r="31" spans="1:18" ht="15" customHeight="1" x14ac:dyDescent="0.35">
      <c r="A31" s="293"/>
      <c r="B31" s="96" t="s">
        <v>625</v>
      </c>
      <c r="C31" s="49">
        <f>'52-53'!C31/'52-53'!J31*100</f>
        <v>79.367866549604912</v>
      </c>
      <c r="D31" s="49">
        <f>'52-53'!D31/'52-53'!K31*100</f>
        <v>79.396984924623112</v>
      </c>
      <c r="E31" s="49">
        <f>'52-53'!E31/'52-53'!L31*100</f>
        <v>79.381443298969074</v>
      </c>
      <c r="F31" s="49">
        <f>'52-53'!F31/'52-53'!M31*100</f>
        <v>79.243884358784285</v>
      </c>
      <c r="G31" s="49">
        <f>'52-53'!G31/'52-53'!N31*100</f>
        <v>81.088625261688762</v>
      </c>
      <c r="H31" s="18"/>
    </row>
    <row r="32" spans="1:18" ht="15" customHeight="1" x14ac:dyDescent="0.35">
      <c r="A32" s="293"/>
      <c r="B32" s="23"/>
      <c r="C32" s="140"/>
      <c r="D32" s="140"/>
      <c r="E32" s="140"/>
      <c r="F32" s="140"/>
      <c r="G32" s="140"/>
      <c r="H32" s="18"/>
    </row>
    <row r="33" spans="1:8" ht="15" customHeight="1" x14ac:dyDescent="0.35">
      <c r="A33" s="293"/>
      <c r="B33" s="520" t="s">
        <v>608</v>
      </c>
      <c r="C33" s="520"/>
      <c r="D33" s="520"/>
      <c r="E33" s="520"/>
      <c r="F33" s="520"/>
      <c r="G33" s="520"/>
      <c r="H33" s="520"/>
    </row>
    <row r="34" spans="1:8" ht="94.5" customHeight="1" x14ac:dyDescent="0.35">
      <c r="A34" s="293"/>
      <c r="C34" s="277"/>
      <c r="D34" s="277"/>
      <c r="E34" s="277"/>
      <c r="F34" s="277"/>
      <c r="G34" s="283"/>
      <c r="H34" s="283"/>
    </row>
    <row r="35" spans="1:8" ht="15" customHeight="1" x14ac:dyDescent="0.35">
      <c r="A35" s="301"/>
      <c r="C35" s="283"/>
      <c r="D35" s="283"/>
      <c r="E35" s="283"/>
      <c r="F35" s="283"/>
    </row>
    <row r="36" spans="1:8" ht="15" customHeight="1" x14ac:dyDescent="0.35">
      <c r="A36" s="301"/>
    </row>
    <row r="37" spans="1:8" ht="15" customHeight="1" x14ac:dyDescent="0.35">
      <c r="A37" s="301"/>
      <c r="E37" s="20"/>
      <c r="F37" s="20"/>
      <c r="G37" s="410"/>
    </row>
    <row r="38" spans="1:8" ht="15" customHeight="1" x14ac:dyDescent="0.35">
      <c r="A38" s="301"/>
      <c r="E38" s="20"/>
      <c r="F38" s="20"/>
    </row>
    <row r="39" spans="1:8" ht="15" customHeight="1" x14ac:dyDescent="0.35">
      <c r="A39" s="301"/>
      <c r="E39" s="20"/>
      <c r="F39" s="20"/>
    </row>
    <row r="40" spans="1:8" ht="15" customHeight="1" x14ac:dyDescent="0.35">
      <c r="E40" s="20"/>
      <c r="F40" s="20"/>
      <c r="H40" s="411"/>
    </row>
    <row r="41" spans="1:8" ht="15" customHeight="1" x14ac:dyDescent="0.35">
      <c r="E41" s="20"/>
      <c r="F41" s="233"/>
      <c r="G41" s="233"/>
      <c r="H41" s="233"/>
    </row>
    <row r="42" spans="1:8" ht="15" customHeight="1" x14ac:dyDescent="0.35">
      <c r="B42" s="232"/>
      <c r="C42" s="232"/>
      <c r="D42" s="232"/>
      <c r="E42" s="232"/>
      <c r="F42" s="232"/>
      <c r="G42" s="232"/>
      <c r="H42" s="233"/>
    </row>
    <row r="43" spans="1:8" ht="15" customHeight="1" x14ac:dyDescent="0.35">
      <c r="B43" s="211"/>
      <c r="C43" s="211"/>
      <c r="D43" s="211"/>
      <c r="E43" s="211"/>
      <c r="F43" s="211"/>
      <c r="G43" s="211"/>
      <c r="H43" s="233"/>
    </row>
    <row r="44" spans="1:8" ht="15" customHeight="1" x14ac:dyDescent="0.35">
      <c r="B44" s="211"/>
      <c r="C44" s="211"/>
      <c r="D44" s="211"/>
      <c r="E44" s="211"/>
      <c r="F44" s="211"/>
      <c r="G44" s="211"/>
      <c r="H44" s="233"/>
    </row>
    <row r="45" spans="1:8" ht="15" customHeight="1" x14ac:dyDescent="0.35">
      <c r="B45" s="212"/>
      <c r="C45" s="212"/>
      <c r="D45" s="212"/>
      <c r="E45" s="212"/>
      <c r="F45" s="212"/>
      <c r="G45" s="212"/>
      <c r="H45" s="250"/>
    </row>
    <row r="46" spans="1:8" ht="15" customHeight="1" x14ac:dyDescent="0.35">
      <c r="E46" s="212"/>
      <c r="F46" s="212"/>
      <c r="G46" s="212"/>
      <c r="H46" s="250"/>
    </row>
    <row r="47" spans="1:8" ht="15" customHeight="1" x14ac:dyDescent="0.35">
      <c r="B47" s="212"/>
      <c r="C47" s="212"/>
      <c r="D47" s="212"/>
      <c r="E47" s="212"/>
      <c r="F47" s="212"/>
      <c r="G47" s="212"/>
      <c r="H47" s="250"/>
    </row>
    <row r="48" spans="1:8" ht="15" customHeight="1" x14ac:dyDescent="0.35">
      <c r="B48" s="212"/>
      <c r="C48" s="212"/>
      <c r="D48" s="212"/>
      <c r="E48" s="212"/>
      <c r="F48" s="212"/>
      <c r="G48" s="212"/>
      <c r="H48" s="250"/>
    </row>
    <row r="49" spans="4:8" ht="15" customHeight="1" x14ac:dyDescent="0.35">
      <c r="D49" s="212"/>
      <c r="E49" s="212"/>
      <c r="F49" s="212"/>
      <c r="G49" s="212"/>
      <c r="H49" s="250"/>
    </row>
  </sheetData>
  <mergeCells count="5">
    <mergeCell ref="B3:B4"/>
    <mergeCell ref="B7:H8"/>
    <mergeCell ref="E10:G10"/>
    <mergeCell ref="B33:H33"/>
    <mergeCell ref="B9:H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zoomScale="80" zoomScaleNormal="80" zoomScaleSheetLayoutView="80" zoomScalePageLayoutView="98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60" style="292" customWidth="1"/>
    <col min="3" max="6" width="9.08984375" style="292" customWidth="1"/>
    <col min="7" max="8" width="12.6328125" style="292" customWidth="1"/>
    <col min="9" max="12" width="9.08984375" style="292" customWidth="1"/>
    <col min="13" max="13" width="60" style="340" customWidth="1"/>
    <col min="14" max="14" width="1.6328125" style="292" customWidth="1"/>
    <col min="15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303"/>
      <c r="H1" s="440"/>
      <c r="I1" s="440"/>
      <c r="J1" s="303"/>
      <c r="K1" s="303"/>
      <c r="L1" s="303"/>
      <c r="M1" s="442"/>
      <c r="N1" s="303"/>
      <c r="O1" s="301"/>
      <c r="P1" s="301"/>
    </row>
    <row r="2" spans="1:16" ht="15" customHeight="1" x14ac:dyDescent="0.35">
      <c r="A2" s="440"/>
      <c r="B2" s="441"/>
      <c r="C2" s="303"/>
      <c r="D2" s="303"/>
      <c r="E2" s="303"/>
      <c r="F2" s="303"/>
      <c r="G2" s="303"/>
      <c r="H2" s="440"/>
      <c r="I2" s="440"/>
      <c r="J2" s="303"/>
      <c r="K2" s="303"/>
      <c r="L2" s="303"/>
      <c r="M2" s="442"/>
      <c r="N2" s="303"/>
      <c r="O2" s="301"/>
      <c r="P2" s="301"/>
    </row>
    <row r="3" spans="1:16" ht="15" customHeight="1" x14ac:dyDescent="0.35">
      <c r="A3" s="440"/>
      <c r="B3" s="499" t="s">
        <v>622</v>
      </c>
      <c r="C3" s="303"/>
      <c r="D3" s="303"/>
      <c r="E3" s="303"/>
      <c r="F3" s="303"/>
      <c r="G3" s="303"/>
      <c r="H3" s="443"/>
      <c r="I3" s="495" t="s">
        <v>623</v>
      </c>
      <c r="J3" s="495"/>
      <c r="K3" s="495"/>
      <c r="L3" s="495"/>
      <c r="N3" s="443"/>
      <c r="O3" s="301"/>
      <c r="P3" s="301"/>
    </row>
    <row r="4" spans="1:16" ht="15" customHeight="1" x14ac:dyDescent="0.35">
      <c r="A4" s="440"/>
      <c r="B4" s="499"/>
      <c r="C4" s="303"/>
      <c r="D4" s="303"/>
      <c r="E4" s="303"/>
      <c r="F4" s="303"/>
      <c r="G4" s="303"/>
      <c r="H4" s="443"/>
      <c r="I4" s="495"/>
      <c r="J4" s="495"/>
      <c r="K4" s="495"/>
      <c r="L4" s="495"/>
      <c r="N4" s="443"/>
      <c r="O4" s="301"/>
      <c r="P4" s="301"/>
    </row>
    <row r="5" spans="1:16" ht="15" customHeight="1" thickBot="1" x14ac:dyDescent="0.4">
      <c r="A5" s="440"/>
      <c r="B5" s="444"/>
      <c r="C5" s="444"/>
      <c r="D5" s="444"/>
      <c r="E5" s="444"/>
      <c r="F5" s="444"/>
      <c r="G5" s="444"/>
      <c r="H5" s="440"/>
      <c r="I5" s="440"/>
      <c r="J5" s="444"/>
      <c r="K5" s="444"/>
      <c r="L5" s="444"/>
      <c r="M5" s="447"/>
      <c r="N5" s="303"/>
      <c r="O5" s="301"/>
      <c r="P5" s="301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301"/>
      <c r="P6" s="301"/>
    </row>
    <row r="7" spans="1:16" ht="15" customHeight="1" x14ac:dyDescent="0.35">
      <c r="A7" s="337"/>
      <c r="B7" s="497" t="s">
        <v>961</v>
      </c>
      <c r="C7" s="497"/>
      <c r="D7" s="497"/>
      <c r="E7" s="497"/>
      <c r="F7" s="497"/>
      <c r="G7" s="497"/>
      <c r="I7" s="502" t="s">
        <v>962</v>
      </c>
      <c r="J7" s="502"/>
      <c r="K7" s="502"/>
      <c r="L7" s="502"/>
      <c r="M7" s="502"/>
      <c r="N7" s="365"/>
      <c r="O7" s="301"/>
      <c r="P7" s="301"/>
    </row>
    <row r="8" spans="1:16" ht="15" customHeight="1" x14ac:dyDescent="0.35">
      <c r="A8" s="337"/>
      <c r="B8" s="497"/>
      <c r="C8" s="497"/>
      <c r="D8" s="497"/>
      <c r="E8" s="497"/>
      <c r="F8" s="497"/>
      <c r="G8" s="497"/>
      <c r="H8" s="338"/>
      <c r="I8" s="508"/>
      <c r="J8" s="508"/>
      <c r="K8" s="508"/>
      <c r="L8" s="508"/>
      <c r="M8" s="508"/>
      <c r="N8" s="452"/>
      <c r="O8" s="301"/>
      <c r="P8" s="301"/>
    </row>
    <row r="9" spans="1:16" ht="15" customHeight="1" x14ac:dyDescent="0.35">
      <c r="A9" s="337"/>
      <c r="B9" s="339"/>
      <c r="C9" s="18"/>
      <c r="D9" s="18"/>
      <c r="E9" s="18"/>
      <c r="F9" s="18"/>
      <c r="G9" s="276"/>
      <c r="H9" s="6"/>
      <c r="I9" s="6"/>
      <c r="J9" s="6"/>
      <c r="K9" s="6"/>
      <c r="L9" s="276"/>
      <c r="O9" s="301"/>
      <c r="P9" s="301"/>
    </row>
    <row r="10" spans="1:16" ht="15" customHeight="1" x14ac:dyDescent="0.35">
      <c r="A10" s="337"/>
      <c r="B10" s="339"/>
      <c r="C10" s="341">
        <v>2016</v>
      </c>
      <c r="D10" s="341">
        <v>2017</v>
      </c>
      <c r="E10" s="341">
        <v>2018</v>
      </c>
      <c r="F10" s="341">
        <v>2019</v>
      </c>
      <c r="G10" s="343"/>
      <c r="H10" s="344"/>
      <c r="I10" s="341">
        <v>2016</v>
      </c>
      <c r="J10" s="341">
        <v>2017</v>
      </c>
      <c r="K10" s="341">
        <v>2018</v>
      </c>
      <c r="L10" s="341">
        <v>2019</v>
      </c>
      <c r="M10" s="402"/>
      <c r="N10" s="402"/>
      <c r="O10" s="301"/>
      <c r="P10" s="301"/>
    </row>
    <row r="11" spans="1:16" ht="14.5" x14ac:dyDescent="0.35">
      <c r="A11" s="337"/>
      <c r="B11" s="295"/>
      <c r="C11" s="403"/>
      <c r="D11" s="403"/>
      <c r="E11" s="403"/>
      <c r="F11" s="403"/>
      <c r="G11" s="394"/>
      <c r="I11" s="404"/>
      <c r="J11" s="404"/>
      <c r="K11" s="404"/>
      <c r="L11" s="404"/>
      <c r="O11" s="301"/>
      <c r="P11" s="301"/>
    </row>
    <row r="12" spans="1:16" ht="13.4" customHeight="1" x14ac:dyDescent="0.35">
      <c r="A12" s="337"/>
      <c r="B12" s="359" t="s">
        <v>599</v>
      </c>
      <c r="C12" s="345"/>
      <c r="D12" s="345"/>
      <c r="E12" s="345"/>
      <c r="F12" s="345"/>
      <c r="G12" s="350"/>
      <c r="H12" s="111"/>
      <c r="I12" s="405"/>
      <c r="J12" s="405"/>
      <c r="K12" s="405"/>
      <c r="L12" s="405"/>
      <c r="M12" s="355" t="s">
        <v>600</v>
      </c>
      <c r="N12" s="18"/>
      <c r="O12" s="301"/>
      <c r="P12" s="301"/>
    </row>
    <row r="13" spans="1:16" ht="13.4" customHeight="1" x14ac:dyDescent="0.35">
      <c r="A13" s="337"/>
      <c r="B13" s="359" t="s">
        <v>601</v>
      </c>
      <c r="C13" s="219"/>
      <c r="D13" s="219"/>
      <c r="E13" s="219"/>
      <c r="F13" s="219"/>
      <c r="G13" s="333"/>
      <c r="H13" s="111"/>
      <c r="I13" s="122"/>
      <c r="J13" s="122"/>
      <c r="K13" s="122"/>
      <c r="L13" s="122"/>
      <c r="M13" s="355" t="s">
        <v>602</v>
      </c>
      <c r="N13" s="18"/>
      <c r="O13" s="301"/>
      <c r="P13" s="301"/>
    </row>
    <row r="14" spans="1:16" ht="13.4" customHeight="1" x14ac:dyDescent="0.35">
      <c r="A14" s="337"/>
      <c r="B14" s="112" t="s">
        <v>362</v>
      </c>
      <c r="C14" s="121">
        <v>1968</v>
      </c>
      <c r="D14" s="121">
        <v>2201</v>
      </c>
      <c r="E14" s="121">
        <v>2441</v>
      </c>
      <c r="F14" s="121">
        <v>2981</v>
      </c>
      <c r="G14" s="111"/>
      <c r="H14" s="111"/>
      <c r="I14" s="122">
        <v>2091</v>
      </c>
      <c r="J14" s="122">
        <v>2341</v>
      </c>
      <c r="K14" s="122">
        <v>2565</v>
      </c>
      <c r="L14" s="122">
        <v>3072</v>
      </c>
      <c r="M14" s="284" t="s">
        <v>374</v>
      </c>
      <c r="N14" s="353"/>
      <c r="O14" s="301"/>
      <c r="P14" s="301"/>
    </row>
    <row r="15" spans="1:16" ht="13.4" customHeight="1" x14ac:dyDescent="0.35">
      <c r="A15" s="337"/>
      <c r="B15" s="112" t="s">
        <v>363</v>
      </c>
      <c r="C15" s="121">
        <v>1692</v>
      </c>
      <c r="D15" s="121">
        <v>1829</v>
      </c>
      <c r="E15" s="121">
        <v>1924</v>
      </c>
      <c r="F15" s="121">
        <v>2263</v>
      </c>
      <c r="G15" s="111"/>
      <c r="H15" s="111"/>
      <c r="I15" s="122">
        <v>2117</v>
      </c>
      <c r="J15" s="122">
        <v>2185</v>
      </c>
      <c r="K15" s="122">
        <v>2257</v>
      </c>
      <c r="L15" s="122">
        <v>2488</v>
      </c>
      <c r="M15" s="279" t="s">
        <v>375</v>
      </c>
      <c r="N15" s="353"/>
      <c r="O15" s="301"/>
      <c r="P15" s="301"/>
    </row>
    <row r="16" spans="1:16" ht="13.4" customHeight="1" x14ac:dyDescent="0.35">
      <c r="A16" s="337"/>
      <c r="B16" s="112" t="s">
        <v>364</v>
      </c>
      <c r="C16" s="121">
        <v>1069</v>
      </c>
      <c r="D16" s="121">
        <v>1066</v>
      </c>
      <c r="E16" s="121">
        <v>1305</v>
      </c>
      <c r="F16" s="121">
        <v>1577</v>
      </c>
      <c r="G16" s="111"/>
      <c r="H16" s="111"/>
      <c r="I16" s="122">
        <v>1567</v>
      </c>
      <c r="J16" s="122">
        <v>1472</v>
      </c>
      <c r="K16" s="122">
        <v>1575</v>
      </c>
      <c r="L16" s="122">
        <v>1738</v>
      </c>
      <c r="M16" s="284" t="s">
        <v>376</v>
      </c>
      <c r="N16" s="353"/>
      <c r="O16" s="301"/>
      <c r="P16" s="301"/>
    </row>
    <row r="17" spans="1:16" ht="13.4" customHeight="1" x14ac:dyDescent="0.35">
      <c r="A17" s="337"/>
      <c r="B17" s="113" t="s">
        <v>365</v>
      </c>
      <c r="C17" s="121">
        <v>2702</v>
      </c>
      <c r="D17" s="121">
        <v>2842</v>
      </c>
      <c r="E17" s="121">
        <v>3037</v>
      </c>
      <c r="F17" s="121">
        <v>2981</v>
      </c>
      <c r="G17" s="111"/>
      <c r="H17" s="111"/>
      <c r="I17" s="122">
        <v>3352</v>
      </c>
      <c r="J17" s="122">
        <v>3334</v>
      </c>
      <c r="K17" s="122">
        <v>3553</v>
      </c>
      <c r="L17" s="122">
        <v>3425</v>
      </c>
      <c r="M17" s="284" t="s">
        <v>377</v>
      </c>
      <c r="N17" s="353"/>
      <c r="O17" s="301"/>
      <c r="P17" s="301"/>
    </row>
    <row r="18" spans="1:16" ht="13.4" customHeight="1" x14ac:dyDescent="0.35">
      <c r="A18" s="337"/>
      <c r="B18" s="112" t="s">
        <v>366</v>
      </c>
      <c r="C18" s="121">
        <v>1977</v>
      </c>
      <c r="D18" s="121">
        <v>2385</v>
      </c>
      <c r="E18" s="121">
        <v>2378</v>
      </c>
      <c r="F18" s="121">
        <v>2416</v>
      </c>
      <c r="G18" s="111"/>
      <c r="H18" s="111"/>
      <c r="I18" s="122">
        <v>3054</v>
      </c>
      <c r="J18" s="122">
        <v>3154</v>
      </c>
      <c r="K18" s="122">
        <v>3284</v>
      </c>
      <c r="L18" s="122">
        <v>3285</v>
      </c>
      <c r="M18" s="284" t="s">
        <v>378</v>
      </c>
      <c r="N18" s="353"/>
      <c r="O18" s="301"/>
      <c r="P18" s="301"/>
    </row>
    <row r="19" spans="1:16" ht="13.4" customHeight="1" x14ac:dyDescent="0.35">
      <c r="A19" s="337"/>
      <c r="B19" s="113" t="s">
        <v>367</v>
      </c>
      <c r="C19" s="121">
        <v>2116</v>
      </c>
      <c r="D19" s="121">
        <v>2202</v>
      </c>
      <c r="E19" s="121">
        <v>2291</v>
      </c>
      <c r="F19" s="121">
        <v>2386</v>
      </c>
      <c r="G19" s="111"/>
      <c r="H19" s="111"/>
      <c r="I19" s="122">
        <v>2732</v>
      </c>
      <c r="J19" s="122">
        <v>2804</v>
      </c>
      <c r="K19" s="122">
        <v>2854</v>
      </c>
      <c r="L19" s="122">
        <v>2912</v>
      </c>
      <c r="M19" s="284" t="s">
        <v>35</v>
      </c>
      <c r="N19" s="353"/>
      <c r="O19" s="301"/>
      <c r="P19" s="301"/>
    </row>
    <row r="20" spans="1:16" ht="13.4" customHeight="1" x14ac:dyDescent="0.35">
      <c r="A20" s="337"/>
      <c r="B20" s="113" t="s">
        <v>368</v>
      </c>
      <c r="C20" s="121">
        <v>2536</v>
      </c>
      <c r="D20" s="121">
        <v>2821</v>
      </c>
      <c r="E20" s="121">
        <v>2880</v>
      </c>
      <c r="F20" s="121">
        <v>2906</v>
      </c>
      <c r="G20" s="111"/>
      <c r="H20" s="111"/>
      <c r="I20" s="122">
        <v>3149</v>
      </c>
      <c r="J20" s="122">
        <v>3247</v>
      </c>
      <c r="K20" s="122">
        <v>3444</v>
      </c>
      <c r="L20" s="122">
        <v>3504</v>
      </c>
      <c r="M20" s="517" t="s">
        <v>379</v>
      </c>
      <c r="N20" s="517"/>
      <c r="O20" s="301"/>
      <c r="P20" s="301"/>
    </row>
    <row r="21" spans="1:16" ht="13.4" customHeight="1" x14ac:dyDescent="0.35">
      <c r="A21" s="337"/>
      <c r="B21" s="190" t="s">
        <v>371</v>
      </c>
      <c r="C21" s="121">
        <v>1285</v>
      </c>
      <c r="D21" s="121">
        <v>1326</v>
      </c>
      <c r="E21" s="121">
        <v>1374</v>
      </c>
      <c r="F21" s="121">
        <v>1440</v>
      </c>
      <c r="G21" s="111"/>
      <c r="H21" s="111"/>
      <c r="I21" s="122">
        <v>1430</v>
      </c>
      <c r="J21" s="122">
        <v>1513</v>
      </c>
      <c r="K21" s="122">
        <v>1583</v>
      </c>
      <c r="L21" s="122">
        <v>1612</v>
      </c>
      <c r="M21" s="516" t="s">
        <v>380</v>
      </c>
      <c r="N21" s="516"/>
      <c r="O21" s="301"/>
      <c r="P21" s="301"/>
    </row>
    <row r="22" spans="1:16" ht="13.4" customHeight="1" x14ac:dyDescent="0.35">
      <c r="A22" s="337"/>
      <c r="B22" s="114" t="s">
        <v>369</v>
      </c>
      <c r="C22" s="121">
        <v>2064</v>
      </c>
      <c r="D22" s="121">
        <v>2256</v>
      </c>
      <c r="E22" s="121">
        <v>2408</v>
      </c>
      <c r="F22" s="121">
        <v>2427</v>
      </c>
      <c r="G22" s="111"/>
      <c r="H22" s="111"/>
      <c r="I22" s="122">
        <v>2681</v>
      </c>
      <c r="J22" s="122">
        <v>2885</v>
      </c>
      <c r="K22" s="122">
        <v>3021</v>
      </c>
      <c r="L22" s="122">
        <v>3077</v>
      </c>
      <c r="M22" s="516" t="s">
        <v>381</v>
      </c>
      <c r="N22" s="516"/>
      <c r="O22" s="301"/>
      <c r="P22" s="301"/>
    </row>
    <row r="23" spans="1:16" ht="13.4" customHeight="1" x14ac:dyDescent="0.35">
      <c r="A23" s="337"/>
      <c r="B23" s="114" t="s">
        <v>370</v>
      </c>
      <c r="C23" s="121">
        <v>1618</v>
      </c>
      <c r="D23" s="121">
        <v>2080</v>
      </c>
      <c r="E23" s="121">
        <v>2309</v>
      </c>
      <c r="F23" s="121">
        <v>1981</v>
      </c>
      <c r="G23" s="111"/>
      <c r="H23" s="111"/>
      <c r="I23" s="122">
        <v>1700</v>
      </c>
      <c r="J23" s="122">
        <v>1870</v>
      </c>
      <c r="K23" s="122">
        <v>1824</v>
      </c>
      <c r="L23" s="122">
        <v>1894</v>
      </c>
      <c r="M23" s="521" t="s">
        <v>382</v>
      </c>
      <c r="N23" s="521"/>
      <c r="O23" s="301"/>
      <c r="P23" s="301"/>
    </row>
    <row r="24" spans="1:16" ht="13.4" customHeight="1" x14ac:dyDescent="0.35">
      <c r="A24" s="337"/>
      <c r="B24" s="113" t="s">
        <v>372</v>
      </c>
      <c r="C24" s="121">
        <v>1217</v>
      </c>
      <c r="D24" s="121">
        <v>1432</v>
      </c>
      <c r="E24" s="121">
        <v>1569</v>
      </c>
      <c r="F24" s="121">
        <v>1597</v>
      </c>
      <c r="G24" s="111"/>
      <c r="H24" s="111"/>
      <c r="I24" s="122">
        <v>1099</v>
      </c>
      <c r="J24" s="122">
        <v>1235</v>
      </c>
      <c r="K24" s="122">
        <v>1531</v>
      </c>
      <c r="L24" s="122">
        <v>1539</v>
      </c>
      <c r="M24" s="284" t="s">
        <v>383</v>
      </c>
      <c r="N24" s="353"/>
      <c r="O24" s="301"/>
      <c r="P24" s="301"/>
    </row>
    <row r="25" spans="1:16" ht="13.4" customHeight="1" x14ac:dyDescent="0.35">
      <c r="A25" s="337"/>
      <c r="B25" s="113" t="s">
        <v>373</v>
      </c>
      <c r="C25" s="121">
        <v>3139</v>
      </c>
      <c r="D25" s="121">
        <v>3090</v>
      </c>
      <c r="E25" s="121">
        <v>3137</v>
      </c>
      <c r="F25" s="121">
        <v>3258</v>
      </c>
      <c r="G25" s="111"/>
      <c r="H25" s="111"/>
      <c r="I25" s="122">
        <v>4587</v>
      </c>
      <c r="J25" s="122">
        <v>4424</v>
      </c>
      <c r="K25" s="122">
        <v>4606</v>
      </c>
      <c r="L25" s="122">
        <v>4623</v>
      </c>
      <c r="M25" s="279" t="s">
        <v>384</v>
      </c>
      <c r="N25" s="353"/>
      <c r="O25" s="301"/>
      <c r="P25" s="301"/>
    </row>
    <row r="26" spans="1:16" ht="13.4" customHeight="1" x14ac:dyDescent="0.35">
      <c r="A26" s="337"/>
      <c r="B26" s="113" t="s">
        <v>385</v>
      </c>
      <c r="C26" s="121">
        <v>1188</v>
      </c>
      <c r="D26" s="121">
        <v>1279</v>
      </c>
      <c r="E26" s="121">
        <v>1277</v>
      </c>
      <c r="F26" s="121">
        <v>1255</v>
      </c>
      <c r="G26" s="111"/>
      <c r="H26" s="111"/>
      <c r="I26" s="122">
        <v>1434</v>
      </c>
      <c r="J26" s="122">
        <v>1546</v>
      </c>
      <c r="K26" s="122">
        <v>1520</v>
      </c>
      <c r="L26" s="122">
        <v>1755</v>
      </c>
      <c r="M26" s="284" t="s">
        <v>386</v>
      </c>
      <c r="N26" s="353"/>
      <c r="O26" s="301"/>
      <c r="P26" s="301"/>
    </row>
    <row r="27" spans="1:16" ht="13.4" customHeight="1" x14ac:dyDescent="0.35">
      <c r="A27" s="337"/>
      <c r="B27" s="113" t="s">
        <v>387</v>
      </c>
      <c r="C27" s="121">
        <v>1212</v>
      </c>
      <c r="D27" s="121">
        <v>1265</v>
      </c>
      <c r="E27" s="121">
        <v>1296</v>
      </c>
      <c r="F27" s="121">
        <v>1296</v>
      </c>
      <c r="G27" s="111"/>
      <c r="H27" s="111"/>
      <c r="I27" s="122">
        <v>1881</v>
      </c>
      <c r="J27" s="122">
        <v>1856</v>
      </c>
      <c r="K27" s="122">
        <v>1885</v>
      </c>
      <c r="L27" s="122">
        <v>1926</v>
      </c>
      <c r="M27" s="284" t="s">
        <v>388</v>
      </c>
      <c r="N27" s="353"/>
      <c r="O27" s="301"/>
      <c r="P27" s="301"/>
    </row>
    <row r="28" spans="1:16" ht="13.4" customHeight="1" x14ac:dyDescent="0.35">
      <c r="A28" s="337"/>
      <c r="B28" s="113"/>
      <c r="C28" s="121"/>
      <c r="D28" s="121"/>
      <c r="E28" s="121"/>
      <c r="F28" s="121"/>
      <c r="G28" s="111"/>
      <c r="H28" s="111"/>
      <c r="I28" s="122"/>
      <c r="J28" s="122"/>
      <c r="K28" s="122"/>
      <c r="L28" s="122"/>
      <c r="M28" s="284"/>
      <c r="N28" s="353"/>
      <c r="O28" s="301"/>
      <c r="P28" s="301"/>
    </row>
    <row r="29" spans="1:16" ht="13.4" customHeight="1" x14ac:dyDescent="0.35">
      <c r="A29" s="337"/>
      <c r="B29" s="114" t="s">
        <v>389</v>
      </c>
      <c r="C29" s="121">
        <v>1226</v>
      </c>
      <c r="D29" s="121">
        <v>1290</v>
      </c>
      <c r="E29" s="121">
        <v>1367</v>
      </c>
      <c r="F29" s="121">
        <v>1474</v>
      </c>
      <c r="G29" s="111"/>
      <c r="H29" s="111"/>
      <c r="I29" s="122">
        <v>1377</v>
      </c>
      <c r="J29" s="122">
        <v>1408</v>
      </c>
      <c r="K29" s="122">
        <v>1597</v>
      </c>
      <c r="L29" s="122">
        <v>1806</v>
      </c>
      <c r="M29" s="284" t="s">
        <v>391</v>
      </c>
      <c r="N29" s="353"/>
      <c r="O29" s="301"/>
      <c r="P29" s="301"/>
    </row>
    <row r="30" spans="1:16" ht="13.4" customHeight="1" x14ac:dyDescent="0.35">
      <c r="A30" s="337"/>
      <c r="B30" s="114" t="s">
        <v>390</v>
      </c>
      <c r="C30" s="121">
        <v>1048</v>
      </c>
      <c r="D30" s="121">
        <v>1070</v>
      </c>
      <c r="E30" s="121">
        <v>1263</v>
      </c>
      <c r="F30" s="121">
        <v>1204</v>
      </c>
      <c r="G30" s="111"/>
      <c r="H30" s="111"/>
      <c r="I30" s="122">
        <v>1268</v>
      </c>
      <c r="J30" s="122">
        <v>1333</v>
      </c>
      <c r="K30" s="122">
        <v>1418</v>
      </c>
      <c r="L30" s="122">
        <v>1501</v>
      </c>
      <c r="M30" s="517" t="s">
        <v>392</v>
      </c>
      <c r="N30" s="517"/>
      <c r="O30" s="301"/>
      <c r="P30" s="301"/>
    </row>
    <row r="31" spans="1:16" ht="13.4" customHeight="1" x14ac:dyDescent="0.35">
      <c r="A31" s="337"/>
      <c r="B31" s="114" t="s">
        <v>393</v>
      </c>
      <c r="C31" s="121">
        <v>1331</v>
      </c>
      <c r="D31" s="121">
        <v>1387</v>
      </c>
      <c r="E31" s="121">
        <v>1390</v>
      </c>
      <c r="F31" s="121">
        <v>1534</v>
      </c>
      <c r="G31" s="111"/>
      <c r="H31" s="111"/>
      <c r="I31" s="122">
        <v>1882</v>
      </c>
      <c r="J31" s="122">
        <v>1906</v>
      </c>
      <c r="K31" s="122">
        <v>1934</v>
      </c>
      <c r="L31" s="122">
        <v>2017</v>
      </c>
      <c r="M31" s="279" t="s">
        <v>394</v>
      </c>
      <c r="N31" s="353"/>
      <c r="O31" s="301"/>
      <c r="P31" s="301"/>
    </row>
    <row r="32" spans="1:16" ht="13.4" customHeight="1" x14ac:dyDescent="0.35">
      <c r="A32" s="337"/>
      <c r="B32" s="114" t="s">
        <v>395</v>
      </c>
      <c r="C32" s="121">
        <v>1123</v>
      </c>
      <c r="D32" s="121">
        <v>1234</v>
      </c>
      <c r="E32" s="121">
        <v>1292</v>
      </c>
      <c r="F32" s="121">
        <v>1371</v>
      </c>
      <c r="G32" s="111"/>
      <c r="H32" s="111"/>
      <c r="I32" s="122">
        <v>1461</v>
      </c>
      <c r="J32" s="122">
        <v>1528</v>
      </c>
      <c r="K32" s="122">
        <v>1542</v>
      </c>
      <c r="L32" s="122">
        <v>1665</v>
      </c>
      <c r="M32" s="517" t="s">
        <v>36</v>
      </c>
      <c r="N32" s="517"/>
      <c r="O32" s="301"/>
      <c r="P32" s="301"/>
    </row>
    <row r="33" spans="1:16" ht="13.4" customHeight="1" x14ac:dyDescent="0.35">
      <c r="A33" s="337"/>
      <c r="B33" s="164" t="s">
        <v>396</v>
      </c>
      <c r="C33" s="121">
        <v>1268</v>
      </c>
      <c r="D33" s="121">
        <v>1352</v>
      </c>
      <c r="E33" s="121">
        <v>1475</v>
      </c>
      <c r="F33" s="121">
        <v>1528</v>
      </c>
      <c r="G33" s="111"/>
      <c r="H33" s="111"/>
      <c r="I33" s="122">
        <v>1531</v>
      </c>
      <c r="J33" s="122">
        <v>1587</v>
      </c>
      <c r="K33" s="122">
        <v>1714</v>
      </c>
      <c r="L33" s="122">
        <v>1750</v>
      </c>
      <c r="M33" s="284" t="s">
        <v>397</v>
      </c>
      <c r="N33" s="353"/>
      <c r="O33" s="301"/>
      <c r="P33" s="301"/>
    </row>
    <row r="34" spans="1:16" ht="13.4" customHeight="1" x14ac:dyDescent="0.35">
      <c r="A34" s="337"/>
      <c r="B34" s="164" t="s">
        <v>398</v>
      </c>
      <c r="C34" s="121">
        <v>1410</v>
      </c>
      <c r="D34" s="121">
        <v>1475</v>
      </c>
      <c r="E34" s="121">
        <v>1483</v>
      </c>
      <c r="F34" s="121">
        <v>1620</v>
      </c>
      <c r="G34" s="111"/>
      <c r="H34" s="111"/>
      <c r="I34" s="122">
        <v>1725</v>
      </c>
      <c r="J34" s="122">
        <v>1827</v>
      </c>
      <c r="K34" s="122">
        <v>1875</v>
      </c>
      <c r="L34" s="122">
        <v>1982</v>
      </c>
      <c r="M34" s="284" t="s">
        <v>399</v>
      </c>
      <c r="N34" s="357"/>
      <c r="O34" s="301"/>
      <c r="P34" s="301"/>
    </row>
    <row r="35" spans="1:16" ht="13.4" customHeight="1" x14ac:dyDescent="0.35">
      <c r="A35" s="337"/>
      <c r="B35" s="164" t="s">
        <v>400</v>
      </c>
      <c r="C35" s="121">
        <v>1059</v>
      </c>
      <c r="D35" s="121">
        <v>1254</v>
      </c>
      <c r="E35" s="121">
        <v>1314</v>
      </c>
      <c r="F35" s="121">
        <v>1283</v>
      </c>
      <c r="G35" s="111"/>
      <c r="H35" s="111"/>
      <c r="I35" s="122">
        <v>1366</v>
      </c>
      <c r="J35" s="122">
        <v>1427</v>
      </c>
      <c r="K35" s="122">
        <v>1511</v>
      </c>
      <c r="L35" s="122">
        <v>1589</v>
      </c>
      <c r="M35" s="284" t="s">
        <v>401</v>
      </c>
      <c r="N35" s="357"/>
      <c r="O35" s="301"/>
      <c r="P35" s="301"/>
    </row>
    <row r="36" spans="1:16" ht="13.4" customHeight="1" x14ac:dyDescent="0.35">
      <c r="A36" s="337"/>
      <c r="B36" s="164"/>
      <c r="C36" s="66"/>
      <c r="D36" s="66"/>
      <c r="E36" s="66"/>
      <c r="F36" s="66"/>
      <c r="G36" s="68"/>
      <c r="H36" s="218"/>
      <c r="I36" s="218"/>
      <c r="J36" s="218"/>
      <c r="K36" s="192"/>
      <c r="L36" s="218"/>
      <c r="M36" s="90"/>
      <c r="O36" s="301"/>
      <c r="P36" s="301"/>
    </row>
    <row r="37" spans="1:16" ht="91.5" customHeight="1" x14ac:dyDescent="0.35">
      <c r="A37" s="337"/>
      <c r="B37" s="188" t="s">
        <v>597</v>
      </c>
      <c r="C37" s="216"/>
      <c r="D37" s="216"/>
      <c r="E37" s="216"/>
      <c r="F37" s="216"/>
      <c r="G37" s="19"/>
      <c r="H37" s="109"/>
      <c r="I37" s="109"/>
      <c r="K37" s="188"/>
      <c r="L37" s="188"/>
      <c r="M37" s="188" t="s">
        <v>630</v>
      </c>
      <c r="N37" s="188"/>
      <c r="O37" s="301"/>
      <c r="P37" s="301"/>
    </row>
    <row r="38" spans="1:16" ht="15" hidden="1" customHeight="1" x14ac:dyDescent="0.35">
      <c r="A38" s="301"/>
      <c r="C38" s="16"/>
      <c r="D38" s="16"/>
      <c r="E38" s="16"/>
      <c r="F38" s="16"/>
      <c r="G38" s="16"/>
      <c r="H38" s="16"/>
      <c r="I38" s="16"/>
      <c r="J38" s="11"/>
      <c r="K38" s="11"/>
      <c r="L38" s="11"/>
      <c r="M38" s="11"/>
    </row>
    <row r="39" spans="1:16" ht="15" customHeight="1" x14ac:dyDescent="0.35">
      <c r="A39" s="301"/>
      <c r="H39" s="16"/>
      <c r="I39" s="16"/>
    </row>
    <row r="40" spans="1:16" ht="15" customHeight="1" x14ac:dyDescent="0.35">
      <c r="H40" s="16"/>
      <c r="I40" s="16"/>
    </row>
    <row r="41" spans="1:16" ht="15" customHeight="1" x14ac:dyDescent="0.35">
      <c r="H41" s="16"/>
      <c r="I41" s="16"/>
    </row>
    <row r="42" spans="1:16" ht="15" customHeight="1" x14ac:dyDescent="0.35">
      <c r="H42" s="16"/>
      <c r="I42" s="16"/>
    </row>
    <row r="43" spans="1:16" ht="15" customHeight="1" x14ac:dyDescent="0.35">
      <c r="H43" s="16"/>
      <c r="I43" s="16"/>
    </row>
    <row r="44" spans="1:16" ht="15" customHeight="1" x14ac:dyDescent="0.35">
      <c r="B44" s="46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3"/>
    </row>
    <row r="45" spans="1:16" ht="15" customHeight="1" x14ac:dyDescent="0.35">
      <c r="B45" s="4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3"/>
    </row>
    <row r="46" spans="1:16" ht="15" customHeight="1" x14ac:dyDescent="0.3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3"/>
    </row>
  </sheetData>
  <mergeCells count="10">
    <mergeCell ref="B3:B4"/>
    <mergeCell ref="B7:G8"/>
    <mergeCell ref="M30:N30"/>
    <mergeCell ref="M32:N32"/>
    <mergeCell ref="M20:N20"/>
    <mergeCell ref="M21:N21"/>
    <mergeCell ref="M22:N22"/>
    <mergeCell ref="M23:N23"/>
    <mergeCell ref="I3:L4"/>
    <mergeCell ref="I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36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topLeftCell="C7" zoomScale="80" zoomScaleNormal="80" zoomScaleSheetLayoutView="80" zoomScalePageLayoutView="98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60" style="292" customWidth="1"/>
    <col min="3" max="6" width="9.08984375" style="292" customWidth="1"/>
    <col min="7" max="8" width="12.6328125" style="292" customWidth="1"/>
    <col min="9" max="12" width="9.08984375" style="292" customWidth="1"/>
    <col min="13" max="13" width="60" style="340" customWidth="1"/>
    <col min="14" max="14" width="1.6328125" style="292" customWidth="1"/>
    <col min="15" max="16384" width="8.7265625" style="292"/>
  </cols>
  <sheetData>
    <row r="1" spans="1:16" ht="15" customHeight="1" x14ac:dyDescent="0.35">
      <c r="A1" s="440"/>
      <c r="B1" s="441"/>
      <c r="C1" s="441"/>
      <c r="D1" s="303"/>
      <c r="E1" s="303"/>
      <c r="F1" s="303"/>
      <c r="G1" s="303"/>
      <c r="H1" s="440"/>
      <c r="I1" s="440"/>
      <c r="J1" s="303"/>
      <c r="K1" s="303"/>
      <c r="L1" s="303"/>
      <c r="M1" s="442"/>
      <c r="N1" s="303"/>
      <c r="O1" s="301"/>
      <c r="P1" s="301"/>
    </row>
    <row r="2" spans="1:16" ht="15" customHeight="1" x14ac:dyDescent="0.35">
      <c r="A2" s="440"/>
      <c r="B2" s="441"/>
      <c r="C2" s="441"/>
      <c r="D2" s="303"/>
      <c r="E2" s="303"/>
      <c r="F2" s="303"/>
      <c r="G2" s="303"/>
      <c r="H2" s="440"/>
      <c r="I2" s="440"/>
      <c r="J2" s="303"/>
      <c r="K2" s="303"/>
      <c r="L2" s="303"/>
      <c r="M2" s="442"/>
      <c r="N2" s="303"/>
      <c r="O2" s="301"/>
      <c r="P2" s="301"/>
    </row>
    <row r="3" spans="1:16" ht="15" customHeight="1" x14ac:dyDescent="0.35">
      <c r="A3" s="440"/>
      <c r="B3" s="495" t="s">
        <v>622</v>
      </c>
      <c r="C3" s="446"/>
      <c r="D3" s="303"/>
      <c r="E3" s="303"/>
      <c r="F3" s="303"/>
      <c r="G3" s="303"/>
      <c r="H3" s="443"/>
      <c r="I3" s="495" t="s">
        <v>623</v>
      </c>
      <c r="J3" s="495"/>
      <c r="K3" s="495"/>
      <c r="L3" s="495"/>
      <c r="N3" s="443"/>
      <c r="O3" s="301"/>
      <c r="P3" s="301"/>
    </row>
    <row r="4" spans="1:16" ht="15" customHeight="1" x14ac:dyDescent="0.35">
      <c r="A4" s="440"/>
      <c r="B4" s="495"/>
      <c r="C4" s="446"/>
      <c r="D4" s="303"/>
      <c r="E4" s="303"/>
      <c r="F4" s="303"/>
      <c r="G4" s="303"/>
      <c r="H4" s="443"/>
      <c r="I4" s="495"/>
      <c r="J4" s="495"/>
      <c r="K4" s="495"/>
      <c r="L4" s="495"/>
      <c r="N4" s="443"/>
      <c r="O4" s="301"/>
      <c r="P4" s="301"/>
    </row>
    <row r="5" spans="1:16" ht="15" customHeight="1" thickBot="1" x14ac:dyDescent="0.4">
      <c r="A5" s="440"/>
      <c r="B5" s="444"/>
      <c r="C5" s="444"/>
      <c r="D5" s="444"/>
      <c r="E5" s="444"/>
      <c r="F5" s="444"/>
      <c r="G5" s="444"/>
      <c r="H5" s="440"/>
      <c r="I5" s="440"/>
      <c r="J5" s="444"/>
      <c r="K5" s="444"/>
      <c r="L5" s="444"/>
      <c r="M5" s="445"/>
      <c r="N5" s="303"/>
      <c r="O5" s="301"/>
      <c r="P5" s="301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301"/>
      <c r="P6" s="301"/>
    </row>
    <row r="7" spans="1:16" ht="15" customHeight="1" x14ac:dyDescent="0.35">
      <c r="A7" s="337"/>
      <c r="B7" s="497" t="s">
        <v>961</v>
      </c>
      <c r="C7" s="497"/>
      <c r="D7" s="497"/>
      <c r="E7" s="497"/>
      <c r="F7" s="497"/>
      <c r="G7" s="497"/>
      <c r="I7" s="502" t="s">
        <v>962</v>
      </c>
      <c r="J7" s="502"/>
      <c r="K7" s="502"/>
      <c r="L7" s="502"/>
      <c r="M7" s="502"/>
      <c r="N7" s="365"/>
      <c r="O7" s="301"/>
      <c r="P7" s="301"/>
    </row>
    <row r="8" spans="1:16" ht="15" customHeight="1" x14ac:dyDescent="0.35">
      <c r="A8" s="337"/>
      <c r="B8" s="497"/>
      <c r="C8" s="497"/>
      <c r="D8" s="497"/>
      <c r="E8" s="497"/>
      <c r="F8" s="497"/>
      <c r="G8" s="497"/>
      <c r="H8" s="338"/>
      <c r="I8" s="508"/>
      <c r="J8" s="508"/>
      <c r="K8" s="508"/>
      <c r="L8" s="508"/>
      <c r="M8" s="508"/>
      <c r="N8" s="452"/>
      <c r="O8" s="301"/>
      <c r="P8" s="301"/>
    </row>
    <row r="9" spans="1:16" ht="15" customHeight="1" x14ac:dyDescent="0.35">
      <c r="A9" s="337"/>
      <c r="B9" s="339"/>
      <c r="C9" s="339"/>
      <c r="D9" s="18"/>
      <c r="F9" s="277" t="s">
        <v>29</v>
      </c>
      <c r="G9" s="217"/>
      <c r="H9" s="277"/>
      <c r="K9" s="6"/>
      <c r="L9" s="276"/>
      <c r="M9" s="287" t="s">
        <v>106</v>
      </c>
      <c r="O9" s="301"/>
      <c r="P9" s="301"/>
    </row>
    <row r="10" spans="1:16" ht="15" customHeight="1" x14ac:dyDescent="0.35">
      <c r="A10" s="337"/>
      <c r="B10" s="339"/>
      <c r="C10" s="341">
        <v>2016</v>
      </c>
      <c r="D10" s="341">
        <v>2017</v>
      </c>
      <c r="E10" s="341">
        <v>2018</v>
      </c>
      <c r="F10" s="341">
        <v>2019</v>
      </c>
      <c r="G10" s="343"/>
      <c r="H10" s="344"/>
      <c r="I10" s="341">
        <v>2016</v>
      </c>
      <c r="J10" s="341">
        <v>2017</v>
      </c>
      <c r="K10" s="341">
        <v>2018</v>
      </c>
      <c r="L10" s="341">
        <v>2019</v>
      </c>
      <c r="O10" s="301"/>
      <c r="P10" s="301"/>
    </row>
    <row r="11" spans="1:16" ht="14.5" x14ac:dyDescent="0.35">
      <c r="A11" s="337"/>
      <c r="B11" s="295"/>
      <c r="C11" s="396"/>
      <c r="D11" s="396"/>
      <c r="E11" s="396"/>
      <c r="F11" s="396"/>
      <c r="G11" s="397"/>
      <c r="H11" s="398"/>
      <c r="I11" s="399"/>
      <c r="J11" s="399"/>
      <c r="K11" s="399"/>
      <c r="L11" s="399"/>
      <c r="O11" s="301"/>
      <c r="P11" s="301"/>
    </row>
    <row r="12" spans="1:16" ht="13.4" customHeight="1" x14ac:dyDescent="0.35">
      <c r="A12" s="337"/>
      <c r="B12" s="359" t="s">
        <v>599</v>
      </c>
      <c r="C12" s="400"/>
      <c r="D12" s="400"/>
      <c r="E12" s="400"/>
      <c r="F12" s="400"/>
      <c r="G12" s="400"/>
      <c r="H12" s="121"/>
      <c r="I12" s="400"/>
      <c r="J12" s="400"/>
      <c r="K12" s="400"/>
      <c r="L12" s="400"/>
      <c r="M12" s="355" t="s">
        <v>600</v>
      </c>
      <c r="N12" s="350"/>
      <c r="O12" s="301"/>
      <c r="P12" s="301"/>
    </row>
    <row r="13" spans="1:16" ht="13.4" customHeight="1" x14ac:dyDescent="0.35">
      <c r="A13" s="337"/>
      <c r="B13" s="359" t="s">
        <v>601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355" t="s">
        <v>602</v>
      </c>
      <c r="N13" s="18"/>
      <c r="O13" s="301"/>
      <c r="P13" s="301"/>
    </row>
    <row r="14" spans="1:16" ht="13.4" customHeight="1" x14ac:dyDescent="0.35">
      <c r="A14" s="337"/>
      <c r="B14" s="112" t="s">
        <v>402</v>
      </c>
      <c r="C14" s="121">
        <v>1441</v>
      </c>
      <c r="D14" s="121">
        <v>1504</v>
      </c>
      <c r="E14" s="121">
        <v>1571</v>
      </c>
      <c r="F14" s="121">
        <v>1702</v>
      </c>
      <c r="G14" s="121"/>
      <c r="H14" s="121"/>
      <c r="I14" s="121">
        <v>1582</v>
      </c>
      <c r="J14" s="121">
        <v>1706</v>
      </c>
      <c r="K14" s="121">
        <v>1817</v>
      </c>
      <c r="L14" s="121">
        <v>1981</v>
      </c>
      <c r="M14" s="284" t="s">
        <v>603</v>
      </c>
      <c r="N14" s="353"/>
      <c r="O14" s="301"/>
      <c r="P14" s="301"/>
    </row>
    <row r="15" spans="1:16" ht="13.4" customHeight="1" x14ac:dyDescent="0.35">
      <c r="A15" s="337"/>
      <c r="B15" s="112" t="s">
        <v>403</v>
      </c>
      <c r="C15" s="121">
        <v>1935</v>
      </c>
      <c r="D15" s="121">
        <v>2038</v>
      </c>
      <c r="E15" s="121">
        <v>2054</v>
      </c>
      <c r="F15" s="121">
        <v>2185</v>
      </c>
      <c r="G15" s="121"/>
      <c r="H15" s="121"/>
      <c r="I15" s="121">
        <v>2097</v>
      </c>
      <c r="J15" s="121">
        <v>2220</v>
      </c>
      <c r="K15" s="121">
        <v>2286</v>
      </c>
      <c r="L15" s="121">
        <v>2432</v>
      </c>
      <c r="M15" s="279" t="s">
        <v>404</v>
      </c>
      <c r="N15" s="353"/>
      <c r="O15" s="301"/>
      <c r="P15" s="301"/>
    </row>
    <row r="16" spans="1:16" ht="13.4" customHeight="1" x14ac:dyDescent="0.35">
      <c r="A16" s="337"/>
      <c r="B16" s="112" t="s">
        <v>405</v>
      </c>
      <c r="C16" s="121">
        <v>1048</v>
      </c>
      <c r="D16" s="121">
        <v>1082</v>
      </c>
      <c r="E16" s="121">
        <v>1157</v>
      </c>
      <c r="F16" s="121">
        <v>1322</v>
      </c>
      <c r="G16" s="121"/>
      <c r="H16" s="121"/>
      <c r="I16" s="121">
        <v>1061</v>
      </c>
      <c r="J16" s="121">
        <v>1089</v>
      </c>
      <c r="K16" s="121">
        <v>1167</v>
      </c>
      <c r="L16" s="121">
        <v>1339</v>
      </c>
      <c r="M16" s="284" t="s">
        <v>406</v>
      </c>
      <c r="N16" s="353"/>
      <c r="O16" s="301"/>
      <c r="P16" s="301"/>
    </row>
    <row r="17" spans="1:16" ht="13.4" customHeight="1" x14ac:dyDescent="0.35">
      <c r="A17" s="337"/>
      <c r="B17" s="113" t="s">
        <v>407</v>
      </c>
      <c r="C17" s="121">
        <v>1036</v>
      </c>
      <c r="D17" s="121">
        <v>1090</v>
      </c>
      <c r="E17" s="121">
        <v>1222</v>
      </c>
      <c r="F17" s="121">
        <v>1315</v>
      </c>
      <c r="G17" s="121"/>
      <c r="H17" s="121"/>
      <c r="I17" s="121">
        <v>1077</v>
      </c>
      <c r="J17" s="121">
        <v>1116</v>
      </c>
      <c r="K17" s="121">
        <v>1241</v>
      </c>
      <c r="L17" s="121">
        <v>1290</v>
      </c>
      <c r="M17" s="284" t="s">
        <v>408</v>
      </c>
      <c r="N17" s="353"/>
      <c r="O17" s="301"/>
      <c r="P17" s="301"/>
    </row>
    <row r="18" spans="1:16" ht="13.4" customHeight="1" x14ac:dyDescent="0.35">
      <c r="A18" s="337"/>
      <c r="B18" s="112" t="s">
        <v>409</v>
      </c>
      <c r="C18" s="121">
        <v>1315</v>
      </c>
      <c r="D18" s="121">
        <v>1268</v>
      </c>
      <c r="E18" s="121">
        <v>1325</v>
      </c>
      <c r="F18" s="121">
        <v>1412</v>
      </c>
      <c r="G18" s="121"/>
      <c r="H18" s="121"/>
      <c r="I18" s="121">
        <v>1294</v>
      </c>
      <c r="J18" s="121">
        <v>1439</v>
      </c>
      <c r="K18" s="121">
        <v>1457</v>
      </c>
      <c r="L18" s="121">
        <v>1611</v>
      </c>
      <c r="M18" s="284" t="s">
        <v>410</v>
      </c>
      <c r="N18" s="353"/>
      <c r="O18" s="301"/>
      <c r="P18" s="301"/>
    </row>
    <row r="19" spans="1:16" ht="13.4" customHeight="1" x14ac:dyDescent="0.35">
      <c r="A19" s="337"/>
      <c r="B19" s="113" t="s">
        <v>411</v>
      </c>
      <c r="C19" s="121">
        <v>1217</v>
      </c>
      <c r="D19" s="121">
        <v>1279</v>
      </c>
      <c r="E19" s="121">
        <v>1356</v>
      </c>
      <c r="F19" s="121">
        <v>1469</v>
      </c>
      <c r="G19" s="121"/>
      <c r="H19" s="121"/>
      <c r="I19" s="121">
        <v>1315</v>
      </c>
      <c r="J19" s="121">
        <v>1382</v>
      </c>
      <c r="K19" s="121">
        <v>1470</v>
      </c>
      <c r="L19" s="121">
        <v>1571</v>
      </c>
      <c r="M19" s="284" t="s">
        <v>412</v>
      </c>
      <c r="N19" s="353"/>
      <c r="O19" s="301"/>
      <c r="P19" s="301"/>
    </row>
    <row r="20" spans="1:16" ht="13.4" customHeight="1" x14ac:dyDescent="0.35">
      <c r="A20" s="337"/>
      <c r="B20" s="113" t="s">
        <v>413</v>
      </c>
      <c r="C20" s="121">
        <v>1020</v>
      </c>
      <c r="D20" s="121">
        <v>1099</v>
      </c>
      <c r="E20" s="121">
        <v>1149</v>
      </c>
      <c r="F20" s="121">
        <v>1282</v>
      </c>
      <c r="G20" s="121"/>
      <c r="H20" s="121"/>
      <c r="I20" s="121">
        <v>900</v>
      </c>
      <c r="J20" s="121">
        <v>971</v>
      </c>
      <c r="K20" s="121">
        <v>1001</v>
      </c>
      <c r="L20" s="121">
        <v>1109</v>
      </c>
      <c r="M20" s="517" t="s">
        <v>414</v>
      </c>
      <c r="N20" s="517"/>
      <c r="O20" s="301"/>
      <c r="P20" s="301"/>
    </row>
    <row r="21" spans="1:16" ht="13.4" customHeight="1" x14ac:dyDescent="0.35">
      <c r="A21" s="337"/>
      <c r="B21" s="190" t="s">
        <v>415</v>
      </c>
      <c r="C21" s="121">
        <v>1269</v>
      </c>
      <c r="D21" s="121">
        <v>1336</v>
      </c>
      <c r="E21" s="121">
        <v>1373</v>
      </c>
      <c r="F21" s="121">
        <v>1435</v>
      </c>
      <c r="G21" s="121"/>
      <c r="H21" s="121"/>
      <c r="I21" s="121">
        <v>1837</v>
      </c>
      <c r="J21" s="121">
        <v>1835</v>
      </c>
      <c r="K21" s="121">
        <v>1907</v>
      </c>
      <c r="L21" s="121">
        <v>1949</v>
      </c>
      <c r="M21" s="516" t="s">
        <v>37</v>
      </c>
      <c r="N21" s="516"/>
      <c r="O21" s="301"/>
      <c r="P21" s="301"/>
    </row>
    <row r="22" spans="1:16" ht="13.4" customHeight="1" x14ac:dyDescent="0.35">
      <c r="A22" s="337"/>
      <c r="B22" s="114" t="s">
        <v>416</v>
      </c>
      <c r="C22" s="121">
        <v>1807</v>
      </c>
      <c r="D22" s="121">
        <v>1788</v>
      </c>
      <c r="E22" s="121">
        <v>1616</v>
      </c>
      <c r="F22" s="121">
        <v>1673</v>
      </c>
      <c r="G22" s="121"/>
      <c r="H22" s="121"/>
      <c r="I22" s="121">
        <v>2459</v>
      </c>
      <c r="J22" s="121">
        <v>2425</v>
      </c>
      <c r="K22" s="121">
        <v>2191</v>
      </c>
      <c r="L22" s="121">
        <v>2181</v>
      </c>
      <c r="M22" s="516" t="s">
        <v>417</v>
      </c>
      <c r="N22" s="516"/>
      <c r="O22" s="301"/>
      <c r="P22" s="301"/>
    </row>
    <row r="23" spans="1:16" ht="13.4" customHeight="1" x14ac:dyDescent="0.35">
      <c r="A23" s="337"/>
      <c r="B23" s="114" t="s">
        <v>418</v>
      </c>
      <c r="C23" s="121">
        <v>1922</v>
      </c>
      <c r="D23" s="121">
        <v>1883</v>
      </c>
      <c r="E23" s="121">
        <v>1881</v>
      </c>
      <c r="F23" s="121">
        <v>2057</v>
      </c>
      <c r="G23" s="121"/>
      <c r="H23" s="121"/>
      <c r="I23" s="121">
        <v>2335</v>
      </c>
      <c r="J23" s="121">
        <v>2319</v>
      </c>
      <c r="K23" s="121">
        <v>2423</v>
      </c>
      <c r="L23" s="121">
        <v>2537</v>
      </c>
      <c r="M23" s="521" t="s">
        <v>419</v>
      </c>
      <c r="N23" s="521"/>
      <c r="O23" s="301"/>
      <c r="P23" s="301"/>
    </row>
    <row r="24" spans="1:16" ht="13.4" customHeight="1" x14ac:dyDescent="0.35">
      <c r="A24" s="337"/>
      <c r="B24" s="113" t="s">
        <v>420</v>
      </c>
      <c r="C24" s="121">
        <v>1955</v>
      </c>
      <c r="D24" s="121">
        <v>2015</v>
      </c>
      <c r="E24" s="121">
        <v>2143</v>
      </c>
      <c r="F24" s="121">
        <v>2214</v>
      </c>
      <c r="G24" s="121"/>
      <c r="H24" s="121"/>
      <c r="I24" s="121">
        <v>2299</v>
      </c>
      <c r="J24" s="121">
        <v>2412</v>
      </c>
      <c r="K24" s="121">
        <v>2536</v>
      </c>
      <c r="L24" s="121">
        <v>2562</v>
      </c>
      <c r="M24" s="284" t="s">
        <v>421</v>
      </c>
      <c r="N24" s="353"/>
      <c r="O24" s="301"/>
      <c r="P24" s="301"/>
    </row>
    <row r="25" spans="1:16" ht="13.4" customHeight="1" x14ac:dyDescent="0.35">
      <c r="A25" s="337"/>
      <c r="B25" s="113" t="s">
        <v>422</v>
      </c>
      <c r="C25" s="121">
        <v>2002</v>
      </c>
      <c r="D25" s="121">
        <v>2026</v>
      </c>
      <c r="E25" s="121">
        <v>2114</v>
      </c>
      <c r="F25" s="121">
        <v>2197</v>
      </c>
      <c r="G25" s="121"/>
      <c r="H25" s="121"/>
      <c r="I25" s="121">
        <v>2162</v>
      </c>
      <c r="J25" s="121">
        <v>2501</v>
      </c>
      <c r="K25" s="121">
        <v>2589</v>
      </c>
      <c r="L25" s="121">
        <v>2596</v>
      </c>
      <c r="M25" s="279" t="s">
        <v>423</v>
      </c>
      <c r="N25" s="353"/>
      <c r="O25" s="301"/>
      <c r="P25" s="301"/>
    </row>
    <row r="26" spans="1:16" ht="13.4" customHeight="1" x14ac:dyDescent="0.35">
      <c r="A26" s="337"/>
      <c r="B26" s="113" t="s">
        <v>424</v>
      </c>
      <c r="C26" s="121">
        <v>1603</v>
      </c>
      <c r="D26" s="121">
        <v>1651</v>
      </c>
      <c r="E26" s="121">
        <v>1679</v>
      </c>
      <c r="F26" s="121">
        <v>1855</v>
      </c>
      <c r="G26" s="121"/>
      <c r="H26" s="121"/>
      <c r="I26" s="121">
        <v>1847</v>
      </c>
      <c r="J26" s="121">
        <v>1944</v>
      </c>
      <c r="K26" s="121">
        <v>2265</v>
      </c>
      <c r="L26" s="121">
        <v>2336</v>
      </c>
      <c r="M26" s="284" t="s">
        <v>425</v>
      </c>
      <c r="N26" s="353"/>
      <c r="O26" s="301"/>
      <c r="P26" s="301"/>
    </row>
    <row r="27" spans="1:16" ht="13.4" customHeight="1" x14ac:dyDescent="0.35">
      <c r="A27" s="337"/>
      <c r="B27" s="113" t="s">
        <v>426</v>
      </c>
      <c r="C27" s="121">
        <v>1159</v>
      </c>
      <c r="D27" s="121">
        <v>1337</v>
      </c>
      <c r="E27" s="121">
        <v>1388</v>
      </c>
      <c r="F27" s="121">
        <v>1452</v>
      </c>
      <c r="G27" s="121"/>
      <c r="H27" s="121"/>
      <c r="I27" s="121">
        <v>1399</v>
      </c>
      <c r="J27" s="121">
        <v>1425</v>
      </c>
      <c r="K27" s="121">
        <v>1459</v>
      </c>
      <c r="L27" s="121">
        <v>1460</v>
      </c>
      <c r="M27" s="284" t="s">
        <v>427</v>
      </c>
      <c r="N27" s="353"/>
      <c r="O27" s="301"/>
      <c r="P27" s="301"/>
    </row>
    <row r="28" spans="1:16" ht="13.4" customHeight="1" x14ac:dyDescent="0.35">
      <c r="A28" s="337"/>
      <c r="B28" s="113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284"/>
      <c r="N28" s="353"/>
      <c r="O28" s="301"/>
      <c r="P28" s="301"/>
    </row>
    <row r="29" spans="1:16" ht="13.4" customHeight="1" x14ac:dyDescent="0.35">
      <c r="A29" s="337"/>
      <c r="B29" s="114" t="s">
        <v>32</v>
      </c>
      <c r="C29" s="121">
        <v>1052</v>
      </c>
      <c r="D29" s="121">
        <v>1122</v>
      </c>
      <c r="E29" s="121">
        <v>1180</v>
      </c>
      <c r="F29" s="121">
        <v>1261</v>
      </c>
      <c r="G29" s="121"/>
      <c r="H29" s="121"/>
      <c r="I29" s="121">
        <v>1136</v>
      </c>
      <c r="J29" s="121">
        <v>1228</v>
      </c>
      <c r="K29" s="121">
        <v>1256</v>
      </c>
      <c r="L29" s="121">
        <v>1375</v>
      </c>
      <c r="M29" s="284" t="s">
        <v>38</v>
      </c>
      <c r="N29" s="353"/>
      <c r="O29" s="301"/>
      <c r="P29" s="301"/>
    </row>
    <row r="30" spans="1:16" ht="13.4" customHeight="1" x14ac:dyDescent="0.35">
      <c r="A30" s="337"/>
      <c r="B30" s="114" t="s">
        <v>428</v>
      </c>
      <c r="C30" s="121">
        <v>1167</v>
      </c>
      <c r="D30" s="121">
        <v>1226</v>
      </c>
      <c r="E30" s="121">
        <v>1324</v>
      </c>
      <c r="F30" s="121">
        <v>1286</v>
      </c>
      <c r="G30" s="121"/>
      <c r="H30" s="121"/>
      <c r="I30" s="121">
        <v>1444</v>
      </c>
      <c r="J30" s="121">
        <v>1548</v>
      </c>
      <c r="K30" s="121">
        <v>1585</v>
      </c>
      <c r="L30" s="121">
        <v>1701</v>
      </c>
      <c r="M30" s="517" t="s">
        <v>429</v>
      </c>
      <c r="N30" s="517"/>
      <c r="O30" s="301"/>
      <c r="P30" s="301"/>
    </row>
    <row r="31" spans="1:16" ht="13.4" customHeight="1" x14ac:dyDescent="0.35">
      <c r="A31" s="337"/>
      <c r="B31" s="114" t="s">
        <v>33</v>
      </c>
      <c r="C31" s="121">
        <v>1097</v>
      </c>
      <c r="D31" s="121">
        <v>1216</v>
      </c>
      <c r="E31" s="121">
        <v>1321</v>
      </c>
      <c r="F31" s="121">
        <v>1410</v>
      </c>
      <c r="G31" s="121"/>
      <c r="H31" s="121"/>
      <c r="I31" s="121">
        <v>1387</v>
      </c>
      <c r="J31" s="121">
        <v>1476</v>
      </c>
      <c r="K31" s="121">
        <v>1576</v>
      </c>
      <c r="L31" s="121">
        <v>1700</v>
      </c>
      <c r="M31" s="279" t="s">
        <v>39</v>
      </c>
      <c r="N31" s="353"/>
      <c r="O31" s="301"/>
      <c r="P31" s="301"/>
    </row>
    <row r="32" spans="1:16" ht="13.4" customHeight="1" x14ac:dyDescent="0.35">
      <c r="A32" s="337"/>
      <c r="B32" s="114" t="s">
        <v>574</v>
      </c>
      <c r="C32" s="121">
        <v>1058</v>
      </c>
      <c r="D32" s="121">
        <v>1127</v>
      </c>
      <c r="E32" s="121">
        <v>1207</v>
      </c>
      <c r="F32" s="121">
        <v>1271</v>
      </c>
      <c r="G32" s="121"/>
      <c r="H32" s="401"/>
      <c r="I32" s="121">
        <v>1427</v>
      </c>
      <c r="J32" s="121">
        <v>1535</v>
      </c>
      <c r="K32" s="121">
        <v>1668</v>
      </c>
      <c r="L32" s="121">
        <v>1735</v>
      </c>
      <c r="M32" s="279" t="s">
        <v>575</v>
      </c>
      <c r="O32" s="301"/>
      <c r="P32" s="301"/>
    </row>
    <row r="33" spans="1:16" ht="13.4" customHeight="1" x14ac:dyDescent="0.35">
      <c r="A33" s="337"/>
      <c r="B33" s="114" t="s">
        <v>34</v>
      </c>
      <c r="C33" s="121">
        <v>846</v>
      </c>
      <c r="D33" s="121">
        <v>868</v>
      </c>
      <c r="E33" s="121">
        <v>918</v>
      </c>
      <c r="F33" s="121">
        <v>1004</v>
      </c>
      <c r="G33" s="121"/>
      <c r="H33" s="121"/>
      <c r="I33" s="121">
        <v>925</v>
      </c>
      <c r="J33" s="121">
        <v>915</v>
      </c>
      <c r="K33" s="121">
        <v>918</v>
      </c>
      <c r="L33" s="121">
        <v>1050</v>
      </c>
      <c r="M33" s="517" t="s">
        <v>40</v>
      </c>
      <c r="N33" s="517"/>
      <c r="O33" s="301"/>
      <c r="P33" s="301"/>
    </row>
    <row r="34" spans="1:16" ht="13.4" customHeight="1" x14ac:dyDescent="0.35">
      <c r="A34" s="337"/>
      <c r="B34" s="164" t="s">
        <v>430</v>
      </c>
      <c r="C34" s="121">
        <v>680</v>
      </c>
      <c r="D34" s="121">
        <v>729</v>
      </c>
      <c r="E34" s="121">
        <v>707</v>
      </c>
      <c r="F34" s="121">
        <v>770</v>
      </c>
      <c r="G34" s="121"/>
      <c r="H34" s="121"/>
      <c r="I34" s="121">
        <v>634</v>
      </c>
      <c r="J34" s="121">
        <v>682</v>
      </c>
      <c r="K34" s="121">
        <v>731</v>
      </c>
      <c r="L34" s="121">
        <v>769</v>
      </c>
      <c r="M34" s="284" t="s">
        <v>431</v>
      </c>
      <c r="N34" s="353"/>
      <c r="O34" s="301"/>
      <c r="P34" s="301"/>
    </row>
    <row r="35" spans="1:16" ht="13.4" customHeight="1" x14ac:dyDescent="0.35">
      <c r="A35" s="337"/>
      <c r="B35" s="164" t="s">
        <v>432</v>
      </c>
      <c r="C35" s="121">
        <v>1222</v>
      </c>
      <c r="D35" s="121">
        <v>1306</v>
      </c>
      <c r="E35" s="121">
        <v>1420</v>
      </c>
      <c r="F35" s="121">
        <v>1727</v>
      </c>
      <c r="G35" s="121"/>
      <c r="H35" s="121"/>
      <c r="I35" s="121">
        <v>1110</v>
      </c>
      <c r="J35" s="121">
        <v>1176</v>
      </c>
      <c r="K35" s="121">
        <v>1327</v>
      </c>
      <c r="L35" s="121">
        <v>1649</v>
      </c>
      <c r="M35" s="284" t="s">
        <v>433</v>
      </c>
      <c r="N35" s="357"/>
      <c r="O35" s="301"/>
      <c r="P35" s="301"/>
    </row>
    <row r="36" spans="1:16" ht="13.4" customHeight="1" x14ac:dyDescent="0.35">
      <c r="A36" s="337"/>
      <c r="B36" s="164"/>
      <c r="C36" s="164"/>
      <c r="D36" s="111"/>
      <c r="E36" s="189"/>
      <c r="F36" s="189"/>
      <c r="G36" s="189"/>
      <c r="H36" s="67"/>
      <c r="I36" s="67"/>
      <c r="J36" s="111"/>
      <c r="K36" s="54"/>
      <c r="L36" s="111"/>
      <c r="M36" s="90"/>
      <c r="O36" s="301"/>
      <c r="P36" s="301"/>
    </row>
    <row r="37" spans="1:16" ht="91.5" customHeight="1" x14ac:dyDescent="0.35">
      <c r="A37" s="337"/>
      <c r="B37" s="188" t="s">
        <v>597</v>
      </c>
      <c r="C37" s="188"/>
      <c r="D37" s="131"/>
      <c r="E37" s="131"/>
      <c r="F37" s="131"/>
      <c r="G37" s="19"/>
      <c r="H37" s="109"/>
      <c r="I37" s="109"/>
      <c r="K37" s="188"/>
      <c r="L37" s="188"/>
      <c r="M37" s="188" t="s">
        <v>631</v>
      </c>
      <c r="N37" s="188"/>
      <c r="O37" s="301"/>
      <c r="P37" s="301"/>
    </row>
    <row r="38" spans="1:16" ht="15" hidden="1" customHeight="1" x14ac:dyDescent="0.35">
      <c r="A38" s="301"/>
      <c r="D38" s="16"/>
      <c r="E38" s="16"/>
      <c r="F38" s="16"/>
      <c r="G38" s="16"/>
      <c r="H38" s="16"/>
      <c r="I38" s="16"/>
      <c r="J38" s="11"/>
      <c r="K38" s="11"/>
      <c r="L38" s="11"/>
      <c r="M38" s="11"/>
    </row>
    <row r="39" spans="1:16" ht="15" customHeight="1" x14ac:dyDescent="0.35">
      <c r="A39" s="301"/>
      <c r="H39" s="16"/>
      <c r="I39" s="16"/>
    </row>
    <row r="40" spans="1:16" ht="15" customHeight="1" x14ac:dyDescent="0.35">
      <c r="H40" s="16"/>
      <c r="I40" s="16"/>
    </row>
    <row r="41" spans="1:16" ht="15" customHeight="1" x14ac:dyDescent="0.35">
      <c r="H41" s="16"/>
      <c r="I41" s="16"/>
    </row>
    <row r="42" spans="1:16" ht="15" customHeight="1" x14ac:dyDescent="0.35">
      <c r="H42" s="16"/>
      <c r="I42" s="16"/>
    </row>
    <row r="43" spans="1:16" ht="15" customHeight="1" x14ac:dyDescent="0.35">
      <c r="H43" s="16"/>
      <c r="I43" s="16"/>
    </row>
    <row r="44" spans="1:16" ht="15" customHeight="1" x14ac:dyDescent="0.35">
      <c r="B44" s="46"/>
      <c r="C44" s="46"/>
      <c r="D44" s="18"/>
      <c r="E44" s="18"/>
      <c r="F44" s="18"/>
      <c r="G44" s="18"/>
      <c r="H44" s="18"/>
      <c r="I44" s="18"/>
      <c r="J44" s="18"/>
      <c r="K44" s="18"/>
      <c r="L44" s="18"/>
      <c r="M44" s="13"/>
    </row>
    <row r="45" spans="1:16" ht="15" customHeight="1" x14ac:dyDescent="0.35">
      <c r="B45" s="46"/>
      <c r="C45" s="46"/>
      <c r="D45" s="18"/>
      <c r="E45" s="18"/>
      <c r="F45" s="18"/>
      <c r="G45" s="18"/>
      <c r="H45" s="18"/>
      <c r="I45" s="18"/>
      <c r="J45" s="18"/>
      <c r="K45" s="18"/>
      <c r="L45" s="18"/>
      <c r="M45" s="13"/>
    </row>
    <row r="46" spans="1:16" ht="15" customHeight="1" x14ac:dyDescent="0.3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3"/>
    </row>
  </sheetData>
  <mergeCells count="10">
    <mergeCell ref="B3:B4"/>
    <mergeCell ref="B7:G8"/>
    <mergeCell ref="M20:N20"/>
    <mergeCell ref="M21:N21"/>
    <mergeCell ref="M22:N22"/>
    <mergeCell ref="M23:N23"/>
    <mergeCell ref="M30:N30"/>
    <mergeCell ref="M33:N33"/>
    <mergeCell ref="I7:M8"/>
    <mergeCell ref="I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36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topLeftCell="A4" zoomScale="80" zoomScaleNormal="80" zoomScaleSheetLayoutView="80" zoomScalePageLayoutView="98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60" style="292" customWidth="1"/>
    <col min="3" max="6" width="9.08984375" style="292" customWidth="1"/>
    <col min="7" max="8" width="12.6328125" style="292" customWidth="1"/>
    <col min="9" max="12" width="9.08984375" style="292" customWidth="1"/>
    <col min="13" max="13" width="60" style="340" customWidth="1"/>
    <col min="14" max="14" width="1.6328125" style="292" customWidth="1"/>
    <col min="15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303"/>
      <c r="H1" s="440"/>
      <c r="I1" s="440"/>
      <c r="J1" s="303"/>
      <c r="K1" s="303"/>
      <c r="L1" s="303"/>
      <c r="M1" s="442"/>
      <c r="N1" s="303"/>
      <c r="O1" s="301"/>
      <c r="P1" s="301"/>
    </row>
    <row r="2" spans="1:16" ht="15" customHeight="1" x14ac:dyDescent="0.35">
      <c r="A2" s="440"/>
      <c r="B2" s="441"/>
      <c r="C2" s="303"/>
      <c r="D2" s="303"/>
      <c r="E2" s="303"/>
      <c r="F2" s="303"/>
      <c r="G2" s="303"/>
      <c r="H2" s="440"/>
      <c r="I2" s="440"/>
      <c r="J2" s="303"/>
      <c r="K2" s="303"/>
      <c r="L2" s="303"/>
      <c r="M2" s="442"/>
      <c r="N2" s="303"/>
      <c r="O2" s="301"/>
      <c r="P2" s="301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303"/>
      <c r="H3" s="443"/>
      <c r="I3" s="443"/>
      <c r="J3" s="443"/>
      <c r="K3" s="443"/>
      <c r="L3" s="443"/>
      <c r="M3" s="515" t="s">
        <v>623</v>
      </c>
      <c r="N3" s="443"/>
      <c r="O3" s="301"/>
      <c r="P3" s="301"/>
    </row>
    <row r="4" spans="1:16" ht="15" customHeight="1" x14ac:dyDescent="0.35">
      <c r="A4" s="440"/>
      <c r="B4" s="495"/>
      <c r="C4" s="303"/>
      <c r="D4" s="303"/>
      <c r="E4" s="303"/>
      <c r="F4" s="303"/>
      <c r="G4" s="303"/>
      <c r="H4" s="443"/>
      <c r="I4" s="443"/>
      <c r="J4" s="443"/>
      <c r="K4" s="443"/>
      <c r="L4" s="443"/>
      <c r="M4" s="515"/>
      <c r="N4" s="443"/>
      <c r="O4" s="301"/>
      <c r="P4" s="301"/>
    </row>
    <row r="5" spans="1:16" ht="15" customHeight="1" thickBot="1" x14ac:dyDescent="0.4">
      <c r="A5" s="440"/>
      <c r="B5" s="444"/>
      <c r="C5" s="444"/>
      <c r="D5" s="444"/>
      <c r="E5" s="444"/>
      <c r="F5" s="444"/>
      <c r="G5" s="444"/>
      <c r="H5" s="440"/>
      <c r="I5" s="440"/>
      <c r="J5" s="444"/>
      <c r="K5" s="444"/>
      <c r="L5" s="444"/>
      <c r="M5" s="445"/>
      <c r="N5" s="303"/>
      <c r="O5" s="301"/>
      <c r="P5" s="301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301"/>
      <c r="P6" s="301"/>
    </row>
    <row r="7" spans="1:16" ht="15" customHeight="1" x14ac:dyDescent="0.35">
      <c r="A7" s="337"/>
      <c r="B7" s="497" t="s">
        <v>961</v>
      </c>
      <c r="C7" s="497"/>
      <c r="D7" s="497"/>
      <c r="E7" s="497"/>
      <c r="F7" s="497"/>
      <c r="G7" s="497"/>
      <c r="I7" s="502" t="s">
        <v>962</v>
      </c>
      <c r="J7" s="502"/>
      <c r="K7" s="502"/>
      <c r="L7" s="502"/>
      <c r="M7" s="502"/>
      <c r="N7" s="365"/>
      <c r="O7" s="301"/>
      <c r="P7" s="301"/>
    </row>
    <row r="8" spans="1:16" ht="15" customHeight="1" x14ac:dyDescent="0.35">
      <c r="A8" s="337"/>
      <c r="B8" s="497"/>
      <c r="C8" s="497"/>
      <c r="D8" s="497"/>
      <c r="E8" s="497"/>
      <c r="F8" s="497"/>
      <c r="G8" s="497"/>
      <c r="H8" s="338"/>
      <c r="I8" s="508"/>
      <c r="J8" s="508"/>
      <c r="K8" s="508"/>
      <c r="L8" s="508"/>
      <c r="M8" s="508"/>
      <c r="N8" s="452"/>
      <c r="O8" s="301"/>
      <c r="P8" s="301"/>
    </row>
    <row r="9" spans="1:16" ht="15" customHeight="1" x14ac:dyDescent="0.35">
      <c r="A9" s="337"/>
      <c r="B9" s="339"/>
      <c r="C9" s="18"/>
      <c r="F9" s="277" t="s">
        <v>30</v>
      </c>
      <c r="G9" s="217"/>
      <c r="H9" s="277"/>
      <c r="K9" s="6"/>
      <c r="L9" s="276"/>
      <c r="M9" s="287" t="s">
        <v>434</v>
      </c>
      <c r="O9" s="301"/>
      <c r="P9" s="301"/>
    </row>
    <row r="10" spans="1:16" ht="15" customHeight="1" x14ac:dyDescent="0.35">
      <c r="A10" s="337"/>
      <c r="B10" s="339"/>
      <c r="C10" s="341">
        <v>2016</v>
      </c>
      <c r="D10" s="341">
        <v>2017</v>
      </c>
      <c r="E10" s="341">
        <v>2018</v>
      </c>
      <c r="F10" s="341">
        <v>2019</v>
      </c>
      <c r="G10" s="343"/>
      <c r="H10" s="344"/>
      <c r="I10" s="341">
        <v>2016</v>
      </c>
      <c r="J10" s="341">
        <v>2017</v>
      </c>
      <c r="K10" s="341">
        <v>2018</v>
      </c>
      <c r="L10" s="341">
        <v>2019</v>
      </c>
      <c r="O10" s="301"/>
      <c r="P10" s="301"/>
    </row>
    <row r="11" spans="1:16" ht="14.5" x14ac:dyDescent="0.35">
      <c r="A11" s="337"/>
      <c r="B11" s="295"/>
      <c r="C11" s="393"/>
      <c r="D11" s="393"/>
      <c r="E11" s="393"/>
      <c r="F11" s="393"/>
      <c r="G11" s="394"/>
      <c r="I11" s="395"/>
      <c r="J11" s="395"/>
      <c r="K11" s="395"/>
      <c r="L11" s="395"/>
      <c r="O11" s="301"/>
      <c r="P11" s="301"/>
    </row>
    <row r="12" spans="1:16" ht="13.4" customHeight="1" x14ac:dyDescent="0.35">
      <c r="A12" s="337"/>
      <c r="B12" s="359" t="s">
        <v>599</v>
      </c>
      <c r="C12" s="391"/>
      <c r="D12" s="391"/>
      <c r="E12" s="391"/>
      <c r="F12" s="391"/>
      <c r="G12" s="391"/>
      <c r="H12" s="122"/>
      <c r="I12" s="391"/>
      <c r="J12" s="391"/>
      <c r="K12" s="391"/>
      <c r="L12" s="391"/>
      <c r="M12" s="355" t="s">
        <v>600</v>
      </c>
      <c r="N12" s="18"/>
      <c r="O12" s="301"/>
      <c r="P12" s="301"/>
    </row>
    <row r="13" spans="1:16" ht="13.4" customHeight="1" x14ac:dyDescent="0.35">
      <c r="A13" s="337"/>
      <c r="B13" s="359" t="s">
        <v>601</v>
      </c>
      <c r="C13" s="122"/>
      <c r="D13" s="122"/>
      <c r="E13" s="122"/>
      <c r="F13" s="122"/>
      <c r="G13" s="392"/>
      <c r="H13" s="122"/>
      <c r="I13" s="122"/>
      <c r="J13" s="122"/>
      <c r="K13" s="122"/>
      <c r="L13" s="122"/>
      <c r="M13" s="355" t="s">
        <v>602</v>
      </c>
      <c r="N13" s="18"/>
      <c r="O13" s="301"/>
      <c r="P13" s="301"/>
    </row>
    <row r="14" spans="1:16" ht="13.4" customHeight="1" x14ac:dyDescent="0.35">
      <c r="A14" s="337"/>
      <c r="B14" s="112" t="s">
        <v>435</v>
      </c>
      <c r="C14" s="122">
        <v>1027</v>
      </c>
      <c r="D14" s="122">
        <v>1068</v>
      </c>
      <c r="E14" s="122">
        <v>1121</v>
      </c>
      <c r="F14" s="122">
        <v>1213</v>
      </c>
      <c r="G14" s="122"/>
      <c r="H14" s="122"/>
      <c r="I14" s="122">
        <v>1330</v>
      </c>
      <c r="J14" s="122">
        <v>1504</v>
      </c>
      <c r="K14" s="122">
        <v>1611</v>
      </c>
      <c r="L14" s="122">
        <v>1732</v>
      </c>
      <c r="M14" s="284" t="s">
        <v>436</v>
      </c>
      <c r="N14" s="353"/>
      <c r="O14" s="301"/>
      <c r="P14" s="301"/>
    </row>
    <row r="15" spans="1:16" ht="13.4" customHeight="1" x14ac:dyDescent="0.35">
      <c r="A15" s="337"/>
      <c r="B15" s="112" t="s">
        <v>437</v>
      </c>
      <c r="C15" s="122">
        <v>959</v>
      </c>
      <c r="D15" s="122">
        <v>1185</v>
      </c>
      <c r="E15" s="122">
        <v>1036</v>
      </c>
      <c r="F15" s="122">
        <v>1207</v>
      </c>
      <c r="G15" s="122"/>
      <c r="H15" s="122"/>
      <c r="I15" s="122">
        <v>1264</v>
      </c>
      <c r="J15" s="122">
        <v>1410</v>
      </c>
      <c r="K15" s="122">
        <v>1324</v>
      </c>
      <c r="L15" s="122">
        <v>1393</v>
      </c>
      <c r="M15" s="279" t="s">
        <v>438</v>
      </c>
      <c r="N15" s="353"/>
      <c r="O15" s="301"/>
      <c r="P15" s="301"/>
    </row>
    <row r="16" spans="1:16" ht="13.4" customHeight="1" x14ac:dyDescent="0.35">
      <c r="A16" s="337"/>
      <c r="B16" s="112" t="s">
        <v>439</v>
      </c>
      <c r="C16" s="122">
        <v>1255</v>
      </c>
      <c r="D16" s="122">
        <v>1203</v>
      </c>
      <c r="E16" s="122">
        <v>1332</v>
      </c>
      <c r="F16" s="122">
        <v>1345</v>
      </c>
      <c r="G16" s="122"/>
      <c r="H16" s="122"/>
      <c r="I16" s="122">
        <v>1563</v>
      </c>
      <c r="J16" s="122">
        <v>1542</v>
      </c>
      <c r="K16" s="122">
        <v>1641</v>
      </c>
      <c r="L16" s="122">
        <v>1697</v>
      </c>
      <c r="M16" s="284" t="s">
        <v>440</v>
      </c>
      <c r="N16" s="353"/>
      <c r="O16" s="301"/>
      <c r="P16" s="301"/>
    </row>
    <row r="17" spans="1:16" ht="13.4" customHeight="1" x14ac:dyDescent="0.35">
      <c r="A17" s="337"/>
      <c r="B17" s="113" t="s">
        <v>441</v>
      </c>
      <c r="C17" s="122">
        <v>1246</v>
      </c>
      <c r="D17" s="122">
        <v>1362</v>
      </c>
      <c r="E17" s="122">
        <v>1417</v>
      </c>
      <c r="F17" s="122">
        <v>1498</v>
      </c>
      <c r="G17" s="122"/>
      <c r="H17" s="122"/>
      <c r="I17" s="122">
        <v>1507</v>
      </c>
      <c r="J17" s="122">
        <v>1626</v>
      </c>
      <c r="K17" s="122">
        <v>1698</v>
      </c>
      <c r="L17" s="122">
        <v>1844</v>
      </c>
      <c r="M17" s="284" t="s">
        <v>442</v>
      </c>
      <c r="N17" s="353"/>
      <c r="O17" s="301"/>
      <c r="P17" s="301"/>
    </row>
    <row r="18" spans="1:16" ht="13.4" customHeight="1" x14ac:dyDescent="0.35">
      <c r="A18" s="337"/>
      <c r="B18" s="112" t="s">
        <v>443</v>
      </c>
      <c r="C18" s="122">
        <v>1435</v>
      </c>
      <c r="D18" s="122">
        <v>1522</v>
      </c>
      <c r="E18" s="122">
        <v>1554</v>
      </c>
      <c r="F18" s="122">
        <v>1674</v>
      </c>
      <c r="G18" s="122"/>
      <c r="H18" s="122"/>
      <c r="I18" s="122">
        <v>1936</v>
      </c>
      <c r="J18" s="122">
        <v>2029</v>
      </c>
      <c r="K18" s="122">
        <v>1976</v>
      </c>
      <c r="L18" s="122">
        <v>2072</v>
      </c>
      <c r="M18" s="284" t="s">
        <v>444</v>
      </c>
      <c r="N18" s="353"/>
      <c r="O18" s="301"/>
      <c r="P18" s="301"/>
    </row>
    <row r="19" spans="1:16" ht="13.4" customHeight="1" x14ac:dyDescent="0.35">
      <c r="A19" s="337"/>
      <c r="B19" s="113" t="s">
        <v>445</v>
      </c>
      <c r="C19" s="122">
        <v>1044</v>
      </c>
      <c r="D19" s="122">
        <v>1081</v>
      </c>
      <c r="E19" s="122">
        <v>1173</v>
      </c>
      <c r="F19" s="122">
        <v>1340</v>
      </c>
      <c r="G19" s="122"/>
      <c r="H19" s="122"/>
      <c r="I19" s="122">
        <v>1164</v>
      </c>
      <c r="J19" s="122">
        <v>966</v>
      </c>
      <c r="K19" s="122">
        <v>1262</v>
      </c>
      <c r="L19" s="122">
        <v>1351</v>
      </c>
      <c r="M19" s="284" t="s">
        <v>446</v>
      </c>
      <c r="N19" s="353"/>
      <c r="O19" s="301"/>
      <c r="P19" s="301"/>
    </row>
    <row r="20" spans="1:16" ht="13.4" customHeight="1" x14ac:dyDescent="0.35">
      <c r="A20" s="337"/>
      <c r="B20" s="113" t="s">
        <v>447</v>
      </c>
      <c r="C20" s="122">
        <v>998</v>
      </c>
      <c r="D20" s="122">
        <v>1068</v>
      </c>
      <c r="E20" s="122">
        <v>1119</v>
      </c>
      <c r="F20" s="122">
        <v>1188</v>
      </c>
      <c r="G20" s="122"/>
      <c r="H20" s="122"/>
      <c r="I20" s="122">
        <v>1173</v>
      </c>
      <c r="J20" s="122">
        <v>1257</v>
      </c>
      <c r="K20" s="122">
        <v>1362</v>
      </c>
      <c r="L20" s="122">
        <v>1458</v>
      </c>
      <c r="M20" s="517" t="s">
        <v>448</v>
      </c>
      <c r="N20" s="517"/>
      <c r="O20" s="301"/>
      <c r="P20" s="301"/>
    </row>
    <row r="21" spans="1:16" ht="13.4" customHeight="1" x14ac:dyDescent="0.35">
      <c r="A21" s="337"/>
      <c r="B21" s="190" t="s">
        <v>449</v>
      </c>
      <c r="C21" s="122">
        <v>1037</v>
      </c>
      <c r="D21" s="122">
        <v>1110</v>
      </c>
      <c r="E21" s="122">
        <v>1199</v>
      </c>
      <c r="F21" s="122">
        <v>1488</v>
      </c>
      <c r="G21" s="122"/>
      <c r="H21" s="122"/>
      <c r="I21" s="122">
        <v>1094</v>
      </c>
      <c r="J21" s="122">
        <v>1171</v>
      </c>
      <c r="K21" s="122">
        <v>1271</v>
      </c>
      <c r="L21" s="122">
        <v>1575</v>
      </c>
      <c r="M21" s="516" t="s">
        <v>41</v>
      </c>
      <c r="N21" s="516"/>
      <c r="O21" s="301"/>
      <c r="P21" s="301"/>
    </row>
    <row r="22" spans="1:16" ht="13.4" customHeight="1" x14ac:dyDescent="0.35">
      <c r="A22" s="337"/>
      <c r="B22" s="114" t="s">
        <v>450</v>
      </c>
      <c r="C22" s="122">
        <v>550</v>
      </c>
      <c r="D22" s="122">
        <v>583</v>
      </c>
      <c r="E22" s="122">
        <v>634</v>
      </c>
      <c r="F22" s="122">
        <v>768</v>
      </c>
      <c r="G22" s="122"/>
      <c r="H22" s="122"/>
      <c r="I22" s="122">
        <v>1003</v>
      </c>
      <c r="J22" s="122">
        <v>944</v>
      </c>
      <c r="K22" s="122">
        <v>1029</v>
      </c>
      <c r="L22" s="122">
        <v>1097</v>
      </c>
      <c r="M22" s="516" t="s">
        <v>451</v>
      </c>
      <c r="N22" s="516"/>
      <c r="O22" s="301"/>
      <c r="P22" s="301"/>
    </row>
    <row r="23" spans="1:16" ht="13.4" customHeight="1" x14ac:dyDescent="0.35">
      <c r="A23" s="337"/>
      <c r="B23" s="114" t="s">
        <v>452</v>
      </c>
      <c r="C23" s="122">
        <v>1296</v>
      </c>
      <c r="D23" s="122">
        <v>1143</v>
      </c>
      <c r="E23" s="122">
        <v>1118</v>
      </c>
      <c r="F23" s="122">
        <v>1235</v>
      </c>
      <c r="G23" s="122"/>
      <c r="H23" s="122"/>
      <c r="I23" s="122">
        <v>1325</v>
      </c>
      <c r="J23" s="122">
        <v>1300</v>
      </c>
      <c r="K23" s="122">
        <v>1513</v>
      </c>
      <c r="L23" s="122">
        <v>1712</v>
      </c>
      <c r="M23" s="521" t="s">
        <v>453</v>
      </c>
      <c r="N23" s="521"/>
      <c r="O23" s="301"/>
      <c r="P23" s="301"/>
    </row>
    <row r="24" spans="1:16" ht="13.4" customHeight="1" x14ac:dyDescent="0.35">
      <c r="A24" s="337"/>
      <c r="B24" s="113"/>
      <c r="C24" s="122"/>
      <c r="D24" s="122"/>
      <c r="E24" s="122"/>
      <c r="F24" s="122"/>
      <c r="G24" s="392"/>
      <c r="H24" s="122"/>
      <c r="I24" s="122"/>
      <c r="J24" s="122"/>
      <c r="K24" s="122"/>
      <c r="L24" s="122"/>
      <c r="M24" s="284"/>
      <c r="N24" s="353"/>
      <c r="O24" s="301"/>
      <c r="P24" s="301"/>
    </row>
    <row r="25" spans="1:16" ht="13.4" customHeight="1" x14ac:dyDescent="0.35">
      <c r="A25" s="337"/>
      <c r="B25" s="113" t="s">
        <v>454</v>
      </c>
      <c r="C25" s="122">
        <v>830</v>
      </c>
      <c r="D25" s="122">
        <v>885</v>
      </c>
      <c r="E25" s="122">
        <v>957</v>
      </c>
      <c r="F25" s="122">
        <v>1031</v>
      </c>
      <c r="G25" s="122"/>
      <c r="H25" s="122"/>
      <c r="I25" s="122">
        <v>1105</v>
      </c>
      <c r="J25" s="122">
        <v>1201</v>
      </c>
      <c r="K25" s="122">
        <v>1313</v>
      </c>
      <c r="L25" s="122">
        <v>1271</v>
      </c>
      <c r="M25" s="279" t="s">
        <v>455</v>
      </c>
      <c r="N25" s="353"/>
      <c r="O25" s="301"/>
      <c r="P25" s="301"/>
    </row>
    <row r="26" spans="1:16" ht="13.4" customHeight="1" x14ac:dyDescent="0.35">
      <c r="A26" s="337"/>
      <c r="B26" s="113" t="s">
        <v>456</v>
      </c>
      <c r="C26" s="122">
        <v>918</v>
      </c>
      <c r="D26" s="122">
        <v>951</v>
      </c>
      <c r="E26" s="122">
        <v>1014</v>
      </c>
      <c r="F26" s="122">
        <v>1086</v>
      </c>
      <c r="G26" s="122"/>
      <c r="H26" s="122"/>
      <c r="I26" s="122">
        <v>1111</v>
      </c>
      <c r="J26" s="122">
        <v>1092</v>
      </c>
      <c r="K26" s="122">
        <v>1083</v>
      </c>
      <c r="L26" s="122">
        <v>1258</v>
      </c>
      <c r="M26" s="284" t="s">
        <v>457</v>
      </c>
      <c r="N26" s="353"/>
      <c r="O26" s="301"/>
      <c r="P26" s="301"/>
    </row>
    <row r="27" spans="1:16" ht="13.4" customHeight="1" x14ac:dyDescent="0.35">
      <c r="A27" s="337"/>
      <c r="B27" s="113" t="s">
        <v>458</v>
      </c>
      <c r="C27" s="122">
        <v>877</v>
      </c>
      <c r="D27" s="122">
        <v>941</v>
      </c>
      <c r="E27" s="122">
        <v>1004</v>
      </c>
      <c r="F27" s="122">
        <v>1088</v>
      </c>
      <c r="G27" s="122"/>
      <c r="H27" s="122"/>
      <c r="I27" s="122">
        <v>1013</v>
      </c>
      <c r="J27" s="122">
        <v>1094</v>
      </c>
      <c r="K27" s="122">
        <v>1154</v>
      </c>
      <c r="L27" s="122">
        <v>1228</v>
      </c>
      <c r="M27" s="284" t="s">
        <v>459</v>
      </c>
      <c r="N27" s="353"/>
      <c r="O27" s="301"/>
      <c r="P27" s="301"/>
    </row>
    <row r="28" spans="1:16" ht="13.4" customHeight="1" x14ac:dyDescent="0.35">
      <c r="A28" s="337"/>
      <c r="B28" s="113" t="s">
        <v>460</v>
      </c>
      <c r="C28" s="122">
        <v>629</v>
      </c>
      <c r="D28" s="122">
        <v>708</v>
      </c>
      <c r="E28" s="122">
        <v>749</v>
      </c>
      <c r="F28" s="122">
        <v>874</v>
      </c>
      <c r="G28" s="122"/>
      <c r="H28" s="122"/>
      <c r="I28" s="122">
        <v>696</v>
      </c>
      <c r="J28" s="122">
        <v>709</v>
      </c>
      <c r="K28" s="122">
        <v>836</v>
      </c>
      <c r="L28" s="122">
        <v>911</v>
      </c>
      <c r="M28" s="284" t="s">
        <v>461</v>
      </c>
      <c r="N28" s="353"/>
      <c r="O28" s="301"/>
      <c r="P28" s="301"/>
    </row>
    <row r="29" spans="1:16" ht="13.4" customHeight="1" x14ac:dyDescent="0.35">
      <c r="A29" s="337"/>
      <c r="B29" s="114" t="s">
        <v>462</v>
      </c>
      <c r="C29" s="122">
        <v>579</v>
      </c>
      <c r="D29" s="122">
        <v>606</v>
      </c>
      <c r="E29" s="122">
        <v>659</v>
      </c>
      <c r="F29" s="122">
        <v>748</v>
      </c>
      <c r="G29" s="122"/>
      <c r="H29" s="122"/>
      <c r="I29" s="122">
        <v>605</v>
      </c>
      <c r="J29" s="122">
        <v>633</v>
      </c>
      <c r="K29" s="122">
        <v>672</v>
      </c>
      <c r="L29" s="122">
        <v>796</v>
      </c>
      <c r="M29" s="284" t="s">
        <v>463</v>
      </c>
      <c r="N29" s="353"/>
      <c r="O29" s="301"/>
      <c r="P29" s="301"/>
    </row>
    <row r="30" spans="1:16" ht="13.4" customHeight="1" x14ac:dyDescent="0.35">
      <c r="A30" s="337"/>
      <c r="B30" s="114" t="s">
        <v>464</v>
      </c>
      <c r="C30" s="122">
        <v>846</v>
      </c>
      <c r="D30" s="122">
        <v>895</v>
      </c>
      <c r="E30" s="122">
        <v>940</v>
      </c>
      <c r="F30" s="122">
        <v>1017</v>
      </c>
      <c r="G30" s="122"/>
      <c r="H30" s="122"/>
      <c r="I30" s="122">
        <v>1008</v>
      </c>
      <c r="J30" s="122">
        <v>1084</v>
      </c>
      <c r="K30" s="122">
        <v>1137</v>
      </c>
      <c r="L30" s="122">
        <v>1197</v>
      </c>
      <c r="M30" s="517" t="s">
        <v>465</v>
      </c>
      <c r="N30" s="517"/>
      <c r="O30" s="301"/>
      <c r="P30" s="301"/>
    </row>
    <row r="31" spans="1:16" ht="13.4" customHeight="1" x14ac:dyDescent="0.35">
      <c r="A31" s="337"/>
      <c r="B31" s="114" t="s">
        <v>466</v>
      </c>
      <c r="C31" s="122">
        <v>762</v>
      </c>
      <c r="D31" s="122">
        <v>843</v>
      </c>
      <c r="E31" s="122">
        <v>922</v>
      </c>
      <c r="F31" s="122">
        <v>974</v>
      </c>
      <c r="G31" s="122"/>
      <c r="H31" s="122"/>
      <c r="I31" s="122">
        <v>904</v>
      </c>
      <c r="J31" s="122">
        <v>965</v>
      </c>
      <c r="K31" s="122">
        <v>1047</v>
      </c>
      <c r="L31" s="122">
        <v>1112</v>
      </c>
      <c r="M31" s="279" t="s">
        <v>42</v>
      </c>
      <c r="N31" s="353"/>
      <c r="O31" s="301"/>
      <c r="P31" s="301"/>
    </row>
    <row r="32" spans="1:16" ht="13.4" customHeight="1" x14ac:dyDescent="0.35">
      <c r="A32" s="337"/>
      <c r="B32" s="114" t="s">
        <v>468</v>
      </c>
      <c r="C32" s="122">
        <v>915</v>
      </c>
      <c r="D32" s="122">
        <v>945</v>
      </c>
      <c r="E32" s="122">
        <v>1010</v>
      </c>
      <c r="F32" s="122">
        <v>1072</v>
      </c>
      <c r="G32" s="122"/>
      <c r="H32" s="392"/>
      <c r="I32" s="122">
        <v>1217</v>
      </c>
      <c r="J32" s="122">
        <v>1256</v>
      </c>
      <c r="K32" s="122">
        <v>1323</v>
      </c>
      <c r="L32" s="122">
        <v>1373</v>
      </c>
      <c r="M32" s="279" t="s">
        <v>469</v>
      </c>
      <c r="N32" s="279"/>
      <c r="O32" s="301"/>
      <c r="P32" s="301"/>
    </row>
    <row r="33" spans="1:16" ht="13.4" customHeight="1" x14ac:dyDescent="0.35">
      <c r="A33" s="337"/>
      <c r="B33" s="114" t="s">
        <v>470</v>
      </c>
      <c r="C33" s="122">
        <v>915</v>
      </c>
      <c r="D33" s="122">
        <v>1001</v>
      </c>
      <c r="E33" s="122">
        <v>1071</v>
      </c>
      <c r="F33" s="122">
        <v>1165</v>
      </c>
      <c r="G33" s="122"/>
      <c r="H33" s="122"/>
      <c r="I33" s="122">
        <v>1021</v>
      </c>
      <c r="J33" s="122">
        <v>1122</v>
      </c>
      <c r="K33" s="122">
        <v>1200</v>
      </c>
      <c r="L33" s="122">
        <v>1283</v>
      </c>
      <c r="M33" s="279" t="s">
        <v>43</v>
      </c>
      <c r="N33" s="279"/>
      <c r="O33" s="301"/>
      <c r="P33" s="301"/>
    </row>
    <row r="34" spans="1:16" ht="13.4" customHeight="1" x14ac:dyDescent="0.35">
      <c r="A34" s="337"/>
      <c r="B34" s="114" t="s">
        <v>471</v>
      </c>
      <c r="C34" s="122">
        <v>709</v>
      </c>
      <c r="D34" s="122">
        <v>757</v>
      </c>
      <c r="E34" s="122">
        <v>801</v>
      </c>
      <c r="F34" s="122">
        <v>940</v>
      </c>
      <c r="G34" s="122"/>
      <c r="H34" s="122"/>
      <c r="I34" s="122">
        <v>674</v>
      </c>
      <c r="J34" s="122">
        <v>729</v>
      </c>
      <c r="K34" s="122">
        <v>791</v>
      </c>
      <c r="L34" s="122">
        <v>959</v>
      </c>
      <c r="M34" s="279" t="s">
        <v>472</v>
      </c>
      <c r="N34" s="279"/>
      <c r="O34" s="301"/>
      <c r="P34" s="301"/>
    </row>
    <row r="35" spans="1:16" ht="13.4" customHeight="1" x14ac:dyDescent="0.35">
      <c r="A35" s="337"/>
      <c r="B35" s="114" t="s">
        <v>467</v>
      </c>
      <c r="C35" s="122">
        <v>554</v>
      </c>
      <c r="D35" s="122">
        <v>586</v>
      </c>
      <c r="E35" s="122">
        <v>626</v>
      </c>
      <c r="F35" s="122">
        <v>692</v>
      </c>
      <c r="G35" s="122"/>
      <c r="H35" s="122"/>
      <c r="I35" s="122">
        <v>620</v>
      </c>
      <c r="J35" s="122">
        <v>665</v>
      </c>
      <c r="K35" s="122">
        <v>723</v>
      </c>
      <c r="L35" s="122">
        <v>803</v>
      </c>
      <c r="M35" s="279" t="s">
        <v>44</v>
      </c>
      <c r="N35" s="279"/>
      <c r="O35" s="301"/>
      <c r="P35" s="301"/>
    </row>
    <row r="36" spans="1:16" ht="13.4" customHeight="1" x14ac:dyDescent="0.35">
      <c r="A36" s="337"/>
      <c r="B36" s="164"/>
      <c r="C36" s="111"/>
      <c r="D36" s="189"/>
      <c r="E36" s="189"/>
      <c r="F36" s="189"/>
      <c r="G36" s="189"/>
      <c r="H36" s="111"/>
      <c r="I36" s="111"/>
      <c r="J36" s="83"/>
      <c r="K36" s="111"/>
      <c r="L36" s="111"/>
      <c r="M36" s="90"/>
      <c r="O36" s="301"/>
      <c r="P36" s="301"/>
    </row>
    <row r="37" spans="1:16" ht="91.5" customHeight="1" x14ac:dyDescent="0.35">
      <c r="A37" s="337"/>
      <c r="B37" s="188" t="s">
        <v>597</v>
      </c>
      <c r="C37" s="131"/>
      <c r="D37" s="131"/>
      <c r="E37" s="131"/>
      <c r="F37" s="131"/>
      <c r="G37" s="19"/>
      <c r="H37" s="109"/>
      <c r="I37" s="109"/>
      <c r="K37" s="188"/>
      <c r="L37" s="188"/>
      <c r="M37" s="188" t="s">
        <v>631</v>
      </c>
      <c r="N37" s="188"/>
      <c r="O37" s="301"/>
      <c r="P37" s="301"/>
    </row>
    <row r="38" spans="1:16" ht="15" hidden="1" customHeight="1" x14ac:dyDescent="0.35">
      <c r="A38" s="301"/>
      <c r="C38" s="16"/>
      <c r="D38" s="16"/>
      <c r="E38" s="16"/>
      <c r="F38" s="16"/>
      <c r="G38" s="16"/>
      <c r="H38" s="16"/>
      <c r="I38" s="16"/>
      <c r="J38" s="11"/>
      <c r="K38" s="11"/>
      <c r="L38" s="11"/>
      <c r="M38" s="11"/>
    </row>
    <row r="39" spans="1:16" ht="15" customHeight="1" x14ac:dyDescent="0.35">
      <c r="A39" s="301"/>
      <c r="H39" s="16"/>
      <c r="I39" s="16"/>
    </row>
    <row r="40" spans="1:16" ht="15" customHeight="1" x14ac:dyDescent="0.35">
      <c r="H40" s="16"/>
      <c r="I40" s="16"/>
    </row>
    <row r="41" spans="1:16" ht="15" customHeight="1" x14ac:dyDescent="0.35">
      <c r="H41" s="16"/>
      <c r="I41" s="16"/>
    </row>
    <row r="42" spans="1:16" ht="15" customHeight="1" x14ac:dyDescent="0.35">
      <c r="H42" s="16"/>
      <c r="I42" s="16"/>
    </row>
    <row r="43" spans="1:16" ht="15" customHeight="1" x14ac:dyDescent="0.35">
      <c r="H43" s="16"/>
      <c r="I43" s="16"/>
    </row>
    <row r="44" spans="1:16" ht="15" customHeight="1" x14ac:dyDescent="0.35">
      <c r="B44" s="46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3"/>
    </row>
    <row r="45" spans="1:16" ht="15" customHeight="1" x14ac:dyDescent="0.35">
      <c r="B45" s="4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3"/>
    </row>
    <row r="46" spans="1:16" ht="15" customHeight="1" x14ac:dyDescent="0.3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3"/>
    </row>
  </sheetData>
  <mergeCells count="9">
    <mergeCell ref="M23:N23"/>
    <mergeCell ref="M30:N30"/>
    <mergeCell ref="M3:M4"/>
    <mergeCell ref="I7:M8"/>
    <mergeCell ref="B3:B4"/>
    <mergeCell ref="B7:G8"/>
    <mergeCell ref="M20:N20"/>
    <mergeCell ref="M21:N21"/>
    <mergeCell ref="M22:N2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36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zoomScale="80" zoomScaleNormal="80" zoomScaleSheetLayoutView="80" zoomScalePageLayoutView="8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60" style="292" customWidth="1"/>
    <col min="3" max="6" width="9.08984375" style="292" customWidth="1"/>
    <col min="7" max="8" width="12.6328125" style="292" customWidth="1"/>
    <col min="9" max="12" width="9.08984375" style="292" customWidth="1"/>
    <col min="13" max="13" width="60" style="340" customWidth="1"/>
    <col min="14" max="14" width="1.6328125" style="292" customWidth="1"/>
    <col min="15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303"/>
      <c r="H1" s="303"/>
      <c r="I1" s="440"/>
      <c r="J1" s="303"/>
      <c r="K1" s="303"/>
      <c r="L1" s="303"/>
      <c r="M1" s="442"/>
      <c r="N1" s="303"/>
      <c r="O1" s="301"/>
      <c r="P1" s="301"/>
    </row>
    <row r="2" spans="1:16" ht="15" customHeight="1" x14ac:dyDescent="0.35">
      <c r="A2" s="440"/>
      <c r="B2" s="441"/>
      <c r="C2" s="303"/>
      <c r="D2" s="303"/>
      <c r="E2" s="303"/>
      <c r="F2" s="303"/>
      <c r="G2" s="303"/>
      <c r="H2" s="303"/>
      <c r="I2" s="440"/>
      <c r="J2" s="303"/>
      <c r="K2" s="303"/>
      <c r="L2" s="303"/>
      <c r="M2" s="442"/>
      <c r="N2" s="303"/>
      <c r="O2" s="301"/>
      <c r="P2" s="301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303"/>
      <c r="H3" s="303"/>
      <c r="I3" s="495" t="s">
        <v>623</v>
      </c>
      <c r="J3" s="495"/>
      <c r="K3" s="495"/>
      <c r="L3" s="495"/>
      <c r="N3" s="443"/>
      <c r="O3" s="301"/>
      <c r="P3" s="301"/>
    </row>
    <row r="4" spans="1:16" ht="15" customHeight="1" x14ac:dyDescent="0.35">
      <c r="A4" s="440"/>
      <c r="B4" s="495"/>
      <c r="C4" s="303"/>
      <c r="D4" s="303"/>
      <c r="E4" s="303"/>
      <c r="F4" s="303"/>
      <c r="G4" s="303"/>
      <c r="H4" s="303"/>
      <c r="I4" s="495"/>
      <c r="J4" s="495"/>
      <c r="K4" s="495"/>
      <c r="L4" s="495"/>
      <c r="N4" s="443"/>
      <c r="O4" s="301"/>
      <c r="P4" s="301"/>
    </row>
    <row r="5" spans="1:16" ht="15" customHeight="1" thickBot="1" x14ac:dyDescent="0.4">
      <c r="A5" s="440"/>
      <c r="B5" s="444"/>
      <c r="C5" s="444"/>
      <c r="D5" s="444"/>
      <c r="E5" s="444"/>
      <c r="F5" s="444"/>
      <c r="G5" s="444"/>
      <c r="H5" s="444"/>
      <c r="I5" s="440"/>
      <c r="J5" s="444"/>
      <c r="K5" s="444"/>
      <c r="L5" s="444"/>
      <c r="M5" s="445"/>
      <c r="N5" s="303"/>
      <c r="O5" s="301"/>
      <c r="P5" s="301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301"/>
      <c r="P6" s="301"/>
    </row>
    <row r="7" spans="1:16" ht="15" customHeight="1" x14ac:dyDescent="0.35">
      <c r="A7" s="337"/>
      <c r="B7" s="497" t="s">
        <v>961</v>
      </c>
      <c r="C7" s="497"/>
      <c r="D7" s="497"/>
      <c r="E7" s="497"/>
      <c r="F7" s="497"/>
      <c r="G7" s="497"/>
      <c r="H7" s="387"/>
      <c r="I7" s="502" t="s">
        <v>962</v>
      </c>
      <c r="J7" s="502"/>
      <c r="K7" s="502"/>
      <c r="L7" s="502"/>
      <c r="M7" s="502"/>
      <c r="N7" s="365"/>
      <c r="O7" s="301"/>
      <c r="P7" s="301"/>
    </row>
    <row r="8" spans="1:16" ht="15" customHeight="1" x14ac:dyDescent="0.35">
      <c r="A8" s="337"/>
      <c r="B8" s="497"/>
      <c r="C8" s="497"/>
      <c r="D8" s="497"/>
      <c r="E8" s="497"/>
      <c r="F8" s="497"/>
      <c r="G8" s="497"/>
      <c r="H8" s="387"/>
      <c r="I8" s="508"/>
      <c r="J8" s="508"/>
      <c r="K8" s="508"/>
      <c r="L8" s="508"/>
      <c r="M8" s="508"/>
      <c r="N8" s="452"/>
      <c r="O8" s="301"/>
      <c r="P8" s="301"/>
    </row>
    <row r="9" spans="1:16" ht="15" customHeight="1" x14ac:dyDescent="0.35">
      <c r="A9" s="337"/>
      <c r="B9" s="339"/>
      <c r="C9" s="18"/>
      <c r="F9" s="277" t="s">
        <v>49</v>
      </c>
      <c r="G9" s="277"/>
      <c r="H9" s="217"/>
      <c r="K9" s="6"/>
      <c r="L9" s="276"/>
      <c r="M9" s="287" t="s">
        <v>93</v>
      </c>
      <c r="O9" s="301"/>
      <c r="P9" s="301"/>
    </row>
    <row r="10" spans="1:16" ht="15" customHeight="1" x14ac:dyDescent="0.35">
      <c r="A10" s="337"/>
      <c r="B10" s="339"/>
      <c r="C10" s="341">
        <v>2016</v>
      </c>
      <c r="D10" s="341">
        <v>2017</v>
      </c>
      <c r="E10" s="341">
        <v>2018</v>
      </c>
      <c r="F10" s="341">
        <v>2019</v>
      </c>
      <c r="G10" s="343"/>
      <c r="H10" s="343"/>
      <c r="I10" s="341">
        <v>2016</v>
      </c>
      <c r="J10" s="341">
        <v>2017</v>
      </c>
      <c r="K10" s="341">
        <v>2018</v>
      </c>
      <c r="L10" s="341">
        <v>2019</v>
      </c>
      <c r="O10" s="301"/>
      <c r="P10" s="301"/>
    </row>
    <row r="11" spans="1:16" ht="14.5" x14ac:dyDescent="0.35">
      <c r="A11" s="337"/>
      <c r="B11" s="295"/>
      <c r="C11" s="393"/>
      <c r="D11" s="393"/>
      <c r="E11" s="393"/>
      <c r="F11" s="393"/>
      <c r="G11" s="394"/>
      <c r="H11" s="394"/>
      <c r="I11" s="395"/>
      <c r="J11" s="395"/>
      <c r="K11" s="395"/>
      <c r="L11" s="395"/>
      <c r="O11" s="301"/>
      <c r="P11" s="301"/>
    </row>
    <row r="12" spans="1:16" ht="13.4" customHeight="1" x14ac:dyDescent="0.35">
      <c r="A12" s="337"/>
      <c r="B12" s="359" t="s">
        <v>599</v>
      </c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55" t="s">
        <v>600</v>
      </c>
      <c r="N12" s="18"/>
      <c r="O12" s="301"/>
      <c r="P12" s="301"/>
    </row>
    <row r="13" spans="1:16" ht="13.4" customHeight="1" x14ac:dyDescent="0.35">
      <c r="A13" s="337"/>
      <c r="B13" s="359" t="s">
        <v>601</v>
      </c>
      <c r="C13" s="392"/>
      <c r="D13" s="392"/>
      <c r="E13" s="392"/>
      <c r="F13" s="392"/>
      <c r="G13" s="392"/>
      <c r="H13" s="392"/>
      <c r="I13" s="122"/>
      <c r="J13" s="122"/>
      <c r="K13" s="122"/>
      <c r="L13" s="122"/>
      <c r="M13" s="355" t="s">
        <v>602</v>
      </c>
      <c r="N13" s="18"/>
      <c r="O13" s="301"/>
      <c r="P13" s="301"/>
    </row>
    <row r="14" spans="1:16" ht="13.4" customHeight="1" x14ac:dyDescent="0.35">
      <c r="A14" s="337"/>
      <c r="B14" s="112" t="s">
        <v>473</v>
      </c>
      <c r="C14" s="122">
        <v>539</v>
      </c>
      <c r="D14" s="122">
        <v>587</v>
      </c>
      <c r="E14" s="122">
        <v>631</v>
      </c>
      <c r="F14" s="122">
        <v>736</v>
      </c>
      <c r="G14" s="122"/>
      <c r="H14" s="122"/>
      <c r="I14" s="122">
        <v>636</v>
      </c>
      <c r="J14" s="122">
        <v>739</v>
      </c>
      <c r="K14" s="122">
        <v>784</v>
      </c>
      <c r="L14" s="122">
        <v>846</v>
      </c>
      <c r="M14" s="284" t="s">
        <v>45</v>
      </c>
      <c r="N14" s="353"/>
      <c r="O14" s="301"/>
      <c r="P14" s="301"/>
    </row>
    <row r="15" spans="1:16" ht="13.4" customHeight="1" x14ac:dyDescent="0.35">
      <c r="A15" s="337"/>
      <c r="B15" s="112" t="s">
        <v>474</v>
      </c>
      <c r="C15" s="122">
        <v>536</v>
      </c>
      <c r="D15" s="122">
        <v>582</v>
      </c>
      <c r="E15" s="122">
        <v>628</v>
      </c>
      <c r="F15" s="122">
        <v>675</v>
      </c>
      <c r="G15" s="122"/>
      <c r="H15" s="122"/>
      <c r="I15" s="122">
        <v>565</v>
      </c>
      <c r="J15" s="122">
        <v>618</v>
      </c>
      <c r="K15" s="122">
        <v>661</v>
      </c>
      <c r="L15" s="122">
        <v>789</v>
      </c>
      <c r="M15" s="279" t="s">
        <v>475</v>
      </c>
      <c r="N15" s="353"/>
      <c r="O15" s="301"/>
      <c r="P15" s="301"/>
    </row>
    <row r="16" spans="1:16" ht="13.4" customHeight="1" x14ac:dyDescent="0.35">
      <c r="A16" s="337"/>
      <c r="B16" s="112" t="s">
        <v>476</v>
      </c>
      <c r="C16" s="122">
        <v>603</v>
      </c>
      <c r="D16" s="122">
        <v>670</v>
      </c>
      <c r="E16" s="122">
        <v>675</v>
      </c>
      <c r="F16" s="122">
        <v>704</v>
      </c>
      <c r="G16" s="122"/>
      <c r="H16" s="122"/>
      <c r="I16" s="122">
        <v>518</v>
      </c>
      <c r="J16" s="122">
        <v>619</v>
      </c>
      <c r="K16" s="122">
        <v>704</v>
      </c>
      <c r="L16" s="122">
        <v>797</v>
      </c>
      <c r="M16" s="284" t="s">
        <v>477</v>
      </c>
      <c r="N16" s="353"/>
      <c r="O16" s="301"/>
      <c r="P16" s="301"/>
    </row>
    <row r="17" spans="1:16" ht="13.4" customHeight="1" x14ac:dyDescent="0.35">
      <c r="A17" s="337"/>
      <c r="B17" s="113" t="s">
        <v>478</v>
      </c>
      <c r="C17" s="122">
        <v>713</v>
      </c>
      <c r="D17" s="122">
        <v>813</v>
      </c>
      <c r="E17" s="122">
        <v>891</v>
      </c>
      <c r="F17" s="122">
        <v>943</v>
      </c>
      <c r="G17" s="122"/>
      <c r="H17" s="122"/>
      <c r="I17" s="122">
        <v>740</v>
      </c>
      <c r="J17" s="122">
        <v>842</v>
      </c>
      <c r="K17" s="122">
        <v>875</v>
      </c>
      <c r="L17" s="122">
        <v>1014</v>
      </c>
      <c r="M17" s="284" t="s">
        <v>479</v>
      </c>
      <c r="N17" s="353"/>
      <c r="O17" s="301"/>
      <c r="P17" s="301"/>
    </row>
    <row r="18" spans="1:16" ht="13.4" customHeight="1" x14ac:dyDescent="0.35">
      <c r="A18" s="337"/>
      <c r="B18" s="112" t="s">
        <v>550</v>
      </c>
      <c r="C18" s="122">
        <v>723</v>
      </c>
      <c r="D18" s="122">
        <v>664</v>
      </c>
      <c r="E18" s="122">
        <v>705</v>
      </c>
      <c r="F18" s="122">
        <v>818</v>
      </c>
      <c r="G18" s="122"/>
      <c r="H18" s="122"/>
      <c r="I18" s="122">
        <v>731</v>
      </c>
      <c r="J18" s="122">
        <v>954</v>
      </c>
      <c r="K18" s="122">
        <v>880</v>
      </c>
      <c r="L18" s="122">
        <v>1185</v>
      </c>
      <c r="M18" s="284" t="s">
        <v>480</v>
      </c>
      <c r="N18" s="353"/>
      <c r="O18" s="301"/>
      <c r="P18" s="301"/>
    </row>
    <row r="19" spans="1:16" ht="13.4" customHeight="1" x14ac:dyDescent="0.35">
      <c r="A19" s="337"/>
      <c r="B19" s="113" t="s">
        <v>481</v>
      </c>
      <c r="C19" s="122">
        <v>847</v>
      </c>
      <c r="D19" s="122">
        <v>887</v>
      </c>
      <c r="E19" s="122">
        <v>945</v>
      </c>
      <c r="F19" s="122">
        <v>1034</v>
      </c>
      <c r="G19" s="122"/>
      <c r="H19" s="122"/>
      <c r="I19" s="122">
        <v>1236</v>
      </c>
      <c r="J19" s="122">
        <v>1269</v>
      </c>
      <c r="K19" s="122">
        <v>1337</v>
      </c>
      <c r="L19" s="122">
        <v>1473</v>
      </c>
      <c r="M19" s="284" t="s">
        <v>482</v>
      </c>
      <c r="N19" s="353"/>
      <c r="O19" s="301"/>
      <c r="P19" s="301"/>
    </row>
    <row r="20" spans="1:16" ht="13.4" customHeight="1" x14ac:dyDescent="0.35">
      <c r="A20" s="337"/>
      <c r="B20" s="113" t="s">
        <v>483</v>
      </c>
      <c r="C20" s="122">
        <v>614</v>
      </c>
      <c r="D20" s="122">
        <v>660</v>
      </c>
      <c r="E20" s="122">
        <v>724</v>
      </c>
      <c r="F20" s="122">
        <v>807</v>
      </c>
      <c r="G20" s="122"/>
      <c r="H20" s="122"/>
      <c r="I20" s="122">
        <v>853</v>
      </c>
      <c r="J20" s="122">
        <v>883</v>
      </c>
      <c r="K20" s="122">
        <v>980</v>
      </c>
      <c r="L20" s="122">
        <v>1039</v>
      </c>
      <c r="M20" s="517" t="s">
        <v>484</v>
      </c>
      <c r="N20" s="517"/>
      <c r="O20" s="301"/>
      <c r="P20" s="301"/>
    </row>
    <row r="21" spans="1:16" ht="13.4" customHeight="1" x14ac:dyDescent="0.35">
      <c r="A21" s="337"/>
      <c r="B21" s="190" t="s">
        <v>485</v>
      </c>
      <c r="C21" s="122">
        <v>611</v>
      </c>
      <c r="D21" s="122">
        <v>686</v>
      </c>
      <c r="E21" s="122">
        <v>757</v>
      </c>
      <c r="F21" s="122">
        <v>831</v>
      </c>
      <c r="G21" s="122"/>
      <c r="H21" s="122"/>
      <c r="I21" s="122">
        <v>633</v>
      </c>
      <c r="J21" s="122">
        <v>719</v>
      </c>
      <c r="K21" s="122">
        <v>768</v>
      </c>
      <c r="L21" s="122">
        <v>853</v>
      </c>
      <c r="M21" s="516" t="s">
        <v>486</v>
      </c>
      <c r="N21" s="516"/>
      <c r="O21" s="301"/>
      <c r="P21" s="301"/>
    </row>
    <row r="22" spans="1:16" ht="13.4" customHeight="1" x14ac:dyDescent="0.35">
      <c r="A22" s="337"/>
      <c r="B22" s="114" t="s">
        <v>487</v>
      </c>
      <c r="C22" s="122">
        <v>664</v>
      </c>
      <c r="D22" s="122">
        <v>760</v>
      </c>
      <c r="E22" s="122">
        <v>801</v>
      </c>
      <c r="F22" s="122">
        <v>945</v>
      </c>
      <c r="G22" s="122"/>
      <c r="H22" s="122"/>
      <c r="I22" s="122">
        <v>687</v>
      </c>
      <c r="J22" s="122">
        <v>752</v>
      </c>
      <c r="K22" s="122">
        <v>803</v>
      </c>
      <c r="L22" s="122">
        <v>979</v>
      </c>
      <c r="M22" s="516" t="s">
        <v>488</v>
      </c>
      <c r="N22" s="516"/>
      <c r="O22" s="301"/>
      <c r="P22" s="301"/>
    </row>
    <row r="23" spans="1:16" ht="13.4" customHeight="1" x14ac:dyDescent="0.35">
      <c r="A23" s="337"/>
      <c r="B23" s="114" t="s">
        <v>489</v>
      </c>
      <c r="C23" s="122">
        <v>893</v>
      </c>
      <c r="D23" s="122">
        <v>1493</v>
      </c>
      <c r="E23" s="122">
        <v>1050</v>
      </c>
      <c r="F23" s="122">
        <v>1882</v>
      </c>
      <c r="G23" s="122"/>
      <c r="H23" s="122"/>
      <c r="I23" s="122">
        <v>1028</v>
      </c>
      <c r="J23" s="122">
        <v>1154</v>
      </c>
      <c r="K23" s="122">
        <v>1187</v>
      </c>
      <c r="L23" s="122">
        <v>1601</v>
      </c>
      <c r="M23" s="521" t="s">
        <v>490</v>
      </c>
      <c r="N23" s="521"/>
      <c r="O23" s="301"/>
      <c r="P23" s="301"/>
    </row>
    <row r="24" spans="1:16" ht="13.4" customHeight="1" x14ac:dyDescent="0.35">
      <c r="A24" s="337"/>
      <c r="B24" s="113" t="s">
        <v>491</v>
      </c>
      <c r="C24" s="122">
        <v>1288</v>
      </c>
      <c r="D24" s="122">
        <v>1479</v>
      </c>
      <c r="E24" s="122">
        <v>1487</v>
      </c>
      <c r="F24" s="122">
        <v>1673</v>
      </c>
      <c r="G24" s="122"/>
      <c r="H24" s="122"/>
      <c r="I24" s="122">
        <v>1234</v>
      </c>
      <c r="J24" s="122">
        <v>1403</v>
      </c>
      <c r="K24" s="122">
        <v>1428</v>
      </c>
      <c r="L24" s="122">
        <v>1611</v>
      </c>
      <c r="M24" s="284" t="s">
        <v>46</v>
      </c>
      <c r="N24" s="353"/>
      <c r="O24" s="301"/>
      <c r="P24" s="301"/>
    </row>
    <row r="25" spans="1:16" ht="13.4" customHeight="1" x14ac:dyDescent="0.35">
      <c r="A25" s="337"/>
      <c r="B25" s="113" t="s">
        <v>492</v>
      </c>
      <c r="C25" s="122">
        <v>1625</v>
      </c>
      <c r="D25" s="122">
        <v>1499</v>
      </c>
      <c r="E25" s="122">
        <v>1741</v>
      </c>
      <c r="F25" s="122">
        <v>2081</v>
      </c>
      <c r="G25" s="122"/>
      <c r="H25" s="122"/>
      <c r="I25" s="122">
        <v>1467</v>
      </c>
      <c r="J25" s="122">
        <v>1346</v>
      </c>
      <c r="K25" s="122">
        <v>1582</v>
      </c>
      <c r="L25" s="122">
        <v>1866</v>
      </c>
      <c r="M25" s="279" t="s">
        <v>493</v>
      </c>
      <c r="N25" s="353"/>
      <c r="O25" s="301"/>
      <c r="P25" s="301"/>
    </row>
    <row r="26" spans="1:16" ht="13.4" customHeight="1" x14ac:dyDescent="0.35">
      <c r="A26" s="337"/>
      <c r="B26" s="113" t="s">
        <v>494</v>
      </c>
      <c r="C26" s="122">
        <v>544</v>
      </c>
      <c r="D26" s="122">
        <v>601</v>
      </c>
      <c r="E26" s="122">
        <v>653</v>
      </c>
      <c r="F26" s="122">
        <v>762</v>
      </c>
      <c r="G26" s="122"/>
      <c r="H26" s="122"/>
      <c r="I26" s="122">
        <v>593</v>
      </c>
      <c r="J26" s="122">
        <v>665</v>
      </c>
      <c r="K26" s="122">
        <v>721</v>
      </c>
      <c r="L26" s="122">
        <v>817</v>
      </c>
      <c r="M26" s="284" t="s">
        <v>495</v>
      </c>
      <c r="N26" s="353"/>
      <c r="O26" s="301"/>
      <c r="P26" s="301"/>
    </row>
    <row r="27" spans="1:16" ht="13.4" customHeight="1" x14ac:dyDescent="0.35">
      <c r="A27" s="337"/>
      <c r="B27" s="113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284"/>
      <c r="N27" s="353"/>
      <c r="O27" s="301"/>
      <c r="P27" s="301"/>
    </row>
    <row r="28" spans="1:16" ht="13.4" customHeight="1" x14ac:dyDescent="0.35">
      <c r="A28" s="337"/>
      <c r="B28" s="113" t="s">
        <v>496</v>
      </c>
      <c r="C28" s="122">
        <v>554</v>
      </c>
      <c r="D28" s="122">
        <v>620</v>
      </c>
      <c r="E28" s="122">
        <v>643</v>
      </c>
      <c r="F28" s="122">
        <v>729</v>
      </c>
      <c r="G28" s="122"/>
      <c r="H28" s="122"/>
      <c r="I28" s="122">
        <v>805</v>
      </c>
      <c r="J28" s="122">
        <v>867</v>
      </c>
      <c r="K28" s="122">
        <v>812</v>
      </c>
      <c r="L28" s="122">
        <v>878</v>
      </c>
      <c r="M28" s="284" t="s">
        <v>47</v>
      </c>
      <c r="N28" s="353"/>
      <c r="O28" s="301"/>
      <c r="P28" s="301"/>
    </row>
    <row r="29" spans="1:16" ht="13.4" customHeight="1" x14ac:dyDescent="0.35">
      <c r="A29" s="337"/>
      <c r="B29" s="114" t="s">
        <v>497</v>
      </c>
      <c r="C29" s="122">
        <v>558</v>
      </c>
      <c r="D29" s="122">
        <v>592</v>
      </c>
      <c r="E29" s="122">
        <v>632</v>
      </c>
      <c r="F29" s="122">
        <v>730</v>
      </c>
      <c r="G29" s="122"/>
      <c r="H29" s="122"/>
      <c r="I29" s="122">
        <v>571</v>
      </c>
      <c r="J29" s="122">
        <v>609</v>
      </c>
      <c r="K29" s="122">
        <v>631</v>
      </c>
      <c r="L29" s="122">
        <v>725</v>
      </c>
      <c r="M29" s="284" t="s">
        <v>498</v>
      </c>
      <c r="N29" s="353"/>
      <c r="O29" s="301"/>
      <c r="P29" s="301"/>
    </row>
    <row r="30" spans="1:16" ht="13.4" customHeight="1" x14ac:dyDescent="0.35">
      <c r="A30" s="337"/>
      <c r="B30" s="114" t="s">
        <v>499</v>
      </c>
      <c r="C30" s="122">
        <v>718</v>
      </c>
      <c r="D30" s="122">
        <v>775</v>
      </c>
      <c r="E30" s="122">
        <v>848</v>
      </c>
      <c r="F30" s="122">
        <v>927</v>
      </c>
      <c r="G30" s="122"/>
      <c r="H30" s="122"/>
      <c r="I30" s="122">
        <v>767</v>
      </c>
      <c r="J30" s="122">
        <v>819</v>
      </c>
      <c r="K30" s="122">
        <v>875</v>
      </c>
      <c r="L30" s="122">
        <v>968</v>
      </c>
      <c r="M30" s="517" t="s">
        <v>500</v>
      </c>
      <c r="N30" s="517"/>
      <c r="O30" s="301"/>
      <c r="P30" s="301"/>
    </row>
    <row r="31" spans="1:16" ht="13.4" customHeight="1" x14ac:dyDescent="0.35">
      <c r="A31" s="337"/>
      <c r="B31" s="114" t="s">
        <v>501</v>
      </c>
      <c r="C31" s="122">
        <v>670</v>
      </c>
      <c r="D31" s="122">
        <v>694</v>
      </c>
      <c r="E31" s="122">
        <v>773</v>
      </c>
      <c r="F31" s="122">
        <v>863</v>
      </c>
      <c r="G31" s="122"/>
      <c r="H31" s="122"/>
      <c r="I31" s="122">
        <v>792</v>
      </c>
      <c r="J31" s="122">
        <v>760</v>
      </c>
      <c r="K31" s="122">
        <v>915</v>
      </c>
      <c r="L31" s="122">
        <v>1068</v>
      </c>
      <c r="M31" s="279" t="s">
        <v>502</v>
      </c>
      <c r="N31" s="353"/>
      <c r="O31" s="301"/>
      <c r="P31" s="301"/>
    </row>
    <row r="32" spans="1:16" ht="13.4" customHeight="1" x14ac:dyDescent="0.35">
      <c r="A32" s="337"/>
      <c r="B32" s="114" t="s">
        <v>503</v>
      </c>
      <c r="C32" s="122">
        <v>477</v>
      </c>
      <c r="D32" s="122">
        <v>569</v>
      </c>
      <c r="E32" s="122">
        <v>602</v>
      </c>
      <c r="F32" s="122">
        <v>769</v>
      </c>
      <c r="G32" s="122"/>
      <c r="H32" s="122"/>
      <c r="I32" s="122">
        <v>829</v>
      </c>
      <c r="J32" s="122">
        <v>909</v>
      </c>
      <c r="K32" s="122">
        <v>995</v>
      </c>
      <c r="L32" s="122">
        <v>1013</v>
      </c>
      <c r="M32" s="517" t="s">
        <v>504</v>
      </c>
      <c r="N32" s="517"/>
      <c r="O32" s="301"/>
      <c r="P32" s="301"/>
    </row>
    <row r="33" spans="1:16" ht="13.4" customHeight="1" x14ac:dyDescent="0.35">
      <c r="A33" s="337"/>
      <c r="B33" s="164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284"/>
      <c r="N33" s="353"/>
      <c r="O33" s="301"/>
      <c r="P33" s="301"/>
    </row>
    <row r="34" spans="1:16" ht="13.4" customHeight="1" x14ac:dyDescent="0.35">
      <c r="A34" s="337"/>
      <c r="B34" s="164" t="s">
        <v>505</v>
      </c>
      <c r="C34" s="122">
        <v>579</v>
      </c>
      <c r="D34" s="122">
        <v>592</v>
      </c>
      <c r="E34" s="122">
        <v>627</v>
      </c>
      <c r="F34" s="122">
        <v>793</v>
      </c>
      <c r="G34" s="122"/>
      <c r="H34" s="122"/>
      <c r="I34" s="122">
        <v>899</v>
      </c>
      <c r="J34" s="122">
        <v>948</v>
      </c>
      <c r="K34" s="122">
        <v>1032</v>
      </c>
      <c r="L34" s="122">
        <v>1091</v>
      </c>
      <c r="M34" s="284" t="s">
        <v>506</v>
      </c>
      <c r="N34" s="357"/>
      <c r="O34" s="301"/>
      <c r="P34" s="301"/>
    </row>
    <row r="35" spans="1:16" ht="13.4" customHeight="1" x14ac:dyDescent="0.35">
      <c r="A35" s="337"/>
      <c r="B35" s="164" t="s">
        <v>507</v>
      </c>
      <c r="C35" s="122">
        <v>949</v>
      </c>
      <c r="D35" s="122">
        <v>1040</v>
      </c>
      <c r="E35" s="122">
        <v>1160</v>
      </c>
      <c r="F35" s="122">
        <v>1244</v>
      </c>
      <c r="G35" s="122"/>
      <c r="H35" s="122"/>
      <c r="I35" s="122">
        <v>1057</v>
      </c>
      <c r="J35" s="122">
        <v>1189</v>
      </c>
      <c r="K35" s="122">
        <v>1264</v>
      </c>
      <c r="L35" s="122">
        <v>1342</v>
      </c>
      <c r="M35" s="284" t="s">
        <v>508</v>
      </c>
      <c r="N35" s="357"/>
      <c r="O35" s="301"/>
      <c r="P35" s="301"/>
    </row>
    <row r="36" spans="1:16" ht="13.4" customHeight="1" x14ac:dyDescent="0.35">
      <c r="A36" s="337"/>
      <c r="B36" s="164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90"/>
      <c r="O36" s="301"/>
      <c r="P36" s="301"/>
    </row>
    <row r="37" spans="1:16" ht="91.5" customHeight="1" x14ac:dyDescent="0.35">
      <c r="A37" s="337"/>
      <c r="B37" s="188" t="s">
        <v>597</v>
      </c>
      <c r="C37" s="131"/>
      <c r="D37" s="131"/>
      <c r="E37" s="68"/>
      <c r="F37" s="68"/>
      <c r="G37" s="68"/>
      <c r="H37" s="68"/>
      <c r="I37" s="109"/>
      <c r="K37" s="188"/>
      <c r="L37" s="188"/>
      <c r="M37" s="188" t="s">
        <v>631</v>
      </c>
      <c r="N37" s="188"/>
      <c r="O37" s="301"/>
      <c r="P37" s="301"/>
    </row>
    <row r="38" spans="1:16" ht="15" hidden="1" customHeight="1" x14ac:dyDescent="0.35">
      <c r="A38" s="301"/>
      <c r="C38" s="16"/>
      <c r="D38" s="16"/>
      <c r="E38" s="16"/>
      <c r="F38" s="16"/>
      <c r="G38" s="16"/>
      <c r="H38" s="16"/>
      <c r="I38" s="16"/>
      <c r="J38" s="11"/>
      <c r="K38" s="11"/>
      <c r="L38" s="11"/>
      <c r="M38" s="11"/>
    </row>
    <row r="39" spans="1:16" ht="15" customHeight="1" x14ac:dyDescent="0.35">
      <c r="A39" s="301"/>
      <c r="I39" s="16"/>
    </row>
    <row r="40" spans="1:16" ht="15" customHeight="1" x14ac:dyDescent="0.35">
      <c r="I40" s="16"/>
    </row>
    <row r="41" spans="1:16" ht="15" customHeight="1" x14ac:dyDescent="0.35">
      <c r="I41" s="16"/>
    </row>
    <row r="42" spans="1:16" ht="15" customHeight="1" x14ac:dyDescent="0.35">
      <c r="I42" s="16"/>
    </row>
    <row r="43" spans="1:16" ht="15" customHeight="1" x14ac:dyDescent="0.35">
      <c r="I43" s="16"/>
    </row>
    <row r="44" spans="1:16" ht="15" customHeight="1" x14ac:dyDescent="0.35">
      <c r="B44" s="46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3"/>
    </row>
    <row r="45" spans="1:16" ht="15" customHeight="1" x14ac:dyDescent="0.35">
      <c r="B45" s="4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3"/>
    </row>
    <row r="46" spans="1:16" ht="15" customHeight="1" x14ac:dyDescent="0.3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3"/>
    </row>
  </sheetData>
  <mergeCells count="10">
    <mergeCell ref="M22:N22"/>
    <mergeCell ref="M23:N23"/>
    <mergeCell ref="M30:N30"/>
    <mergeCell ref="M32:N32"/>
    <mergeCell ref="B3:B4"/>
    <mergeCell ref="B7:G8"/>
    <mergeCell ref="M20:N20"/>
    <mergeCell ref="M21:N21"/>
    <mergeCell ref="I7:M8"/>
    <mergeCell ref="I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36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view="pageBreakPreview" topLeftCell="C1" zoomScale="80" zoomScaleNormal="80" zoomScaleSheetLayoutView="80" zoomScalePageLayoutView="98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60" style="292" customWidth="1"/>
    <col min="3" max="6" width="9.08984375" style="292" customWidth="1"/>
    <col min="7" max="8" width="12.6328125" style="292" customWidth="1"/>
    <col min="9" max="12" width="9.08984375" style="292" customWidth="1"/>
    <col min="13" max="13" width="60" style="340" customWidth="1"/>
    <col min="14" max="14" width="1.6328125" style="292" customWidth="1"/>
    <col min="15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303"/>
      <c r="H1" s="303"/>
      <c r="I1" s="440"/>
      <c r="J1" s="303"/>
      <c r="K1" s="303"/>
      <c r="L1" s="303"/>
      <c r="M1" s="442"/>
      <c r="N1" s="303"/>
      <c r="O1" s="301"/>
      <c r="P1" s="301"/>
    </row>
    <row r="2" spans="1:16" ht="15" customHeight="1" x14ac:dyDescent="0.35">
      <c r="A2" s="440"/>
      <c r="B2" s="441"/>
      <c r="C2" s="303"/>
      <c r="D2" s="303"/>
      <c r="E2" s="303"/>
      <c r="F2" s="303"/>
      <c r="G2" s="303"/>
      <c r="H2" s="303"/>
      <c r="I2" s="440"/>
      <c r="J2" s="303"/>
      <c r="K2" s="303"/>
      <c r="L2" s="303"/>
      <c r="M2" s="442"/>
      <c r="N2" s="303"/>
      <c r="O2" s="301"/>
      <c r="P2" s="301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303"/>
      <c r="H3" s="303"/>
      <c r="I3" s="495" t="s">
        <v>623</v>
      </c>
      <c r="J3" s="495"/>
      <c r="K3" s="495"/>
      <c r="L3" s="443"/>
      <c r="N3" s="443"/>
      <c r="O3" s="301"/>
      <c r="P3" s="301"/>
    </row>
    <row r="4" spans="1:16" ht="15" customHeight="1" x14ac:dyDescent="0.35">
      <c r="A4" s="440"/>
      <c r="B4" s="495"/>
      <c r="C4" s="303"/>
      <c r="D4" s="303"/>
      <c r="E4" s="303"/>
      <c r="F4" s="303"/>
      <c r="G4" s="303"/>
      <c r="H4" s="303"/>
      <c r="I4" s="495"/>
      <c r="J4" s="495"/>
      <c r="K4" s="495"/>
      <c r="L4" s="443"/>
      <c r="N4" s="443"/>
      <c r="O4" s="301"/>
      <c r="P4" s="301"/>
    </row>
    <row r="5" spans="1:16" ht="15" customHeight="1" thickBot="1" x14ac:dyDescent="0.4">
      <c r="A5" s="440"/>
      <c r="B5" s="444"/>
      <c r="C5" s="444"/>
      <c r="D5" s="444"/>
      <c r="E5" s="444"/>
      <c r="F5" s="444"/>
      <c r="G5" s="444"/>
      <c r="H5" s="444"/>
      <c r="I5" s="440"/>
      <c r="J5" s="444"/>
      <c r="K5" s="444"/>
      <c r="L5" s="444"/>
      <c r="M5" s="445"/>
      <c r="N5" s="303"/>
      <c r="O5" s="301"/>
      <c r="P5" s="301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301"/>
      <c r="P6" s="301"/>
    </row>
    <row r="7" spans="1:16" ht="15" customHeight="1" x14ac:dyDescent="0.35">
      <c r="A7" s="337"/>
      <c r="B7" s="497" t="s">
        <v>961</v>
      </c>
      <c r="C7" s="497"/>
      <c r="D7" s="497"/>
      <c r="E7" s="497"/>
      <c r="F7" s="497"/>
      <c r="G7" s="497"/>
      <c r="H7" s="387"/>
      <c r="I7" s="502" t="s">
        <v>962</v>
      </c>
      <c r="J7" s="502"/>
      <c r="K7" s="502"/>
      <c r="L7" s="502"/>
      <c r="M7" s="502"/>
      <c r="N7" s="365"/>
      <c r="O7" s="301"/>
      <c r="P7" s="301"/>
    </row>
    <row r="8" spans="1:16" ht="15" customHeight="1" x14ac:dyDescent="0.35">
      <c r="A8" s="337"/>
      <c r="B8" s="497"/>
      <c r="C8" s="497"/>
      <c r="D8" s="497"/>
      <c r="E8" s="497"/>
      <c r="F8" s="497"/>
      <c r="G8" s="497"/>
      <c r="H8" s="387"/>
      <c r="I8" s="508"/>
      <c r="J8" s="508"/>
      <c r="K8" s="508"/>
      <c r="L8" s="508"/>
      <c r="M8" s="508"/>
      <c r="N8" s="452"/>
      <c r="O8" s="301"/>
      <c r="P8" s="301"/>
    </row>
    <row r="9" spans="1:16" ht="15" customHeight="1" x14ac:dyDescent="0.35">
      <c r="A9" s="337"/>
      <c r="B9" s="339"/>
      <c r="C9" s="18"/>
      <c r="E9" s="217"/>
      <c r="F9" s="277" t="s">
        <v>24</v>
      </c>
      <c r="G9" s="217"/>
      <c r="H9" s="217"/>
      <c r="K9" s="6"/>
      <c r="L9" s="276"/>
      <c r="M9" s="287" t="s">
        <v>26</v>
      </c>
      <c r="O9" s="301"/>
      <c r="P9" s="301"/>
    </row>
    <row r="10" spans="1:16" ht="15" customHeight="1" x14ac:dyDescent="0.35">
      <c r="A10" s="337"/>
      <c r="B10" s="339"/>
      <c r="C10" s="341">
        <v>2016</v>
      </c>
      <c r="D10" s="341">
        <v>2017</v>
      </c>
      <c r="E10" s="341">
        <v>2018</v>
      </c>
      <c r="F10" s="341">
        <v>2019</v>
      </c>
      <c r="G10" s="343"/>
      <c r="H10" s="343"/>
      <c r="I10" s="341">
        <v>2016</v>
      </c>
      <c r="J10" s="341">
        <v>2017</v>
      </c>
      <c r="K10" s="341">
        <v>2018</v>
      </c>
      <c r="L10" s="341">
        <v>2019</v>
      </c>
      <c r="O10" s="301"/>
      <c r="P10" s="301"/>
    </row>
    <row r="11" spans="1:16" ht="14.5" x14ac:dyDescent="0.35">
      <c r="A11" s="337"/>
      <c r="B11" s="295"/>
      <c r="C11" s="388"/>
      <c r="D11" s="388"/>
      <c r="E11" s="388"/>
      <c r="F11" s="388"/>
      <c r="G11" s="389"/>
      <c r="H11" s="389"/>
      <c r="I11" s="390"/>
      <c r="J11" s="390"/>
      <c r="K11" s="390"/>
      <c r="L11" s="390"/>
      <c r="O11" s="301"/>
      <c r="P11" s="301"/>
    </row>
    <row r="12" spans="1:16" ht="13.4" customHeight="1" x14ac:dyDescent="0.35">
      <c r="A12" s="337"/>
      <c r="B12" s="359" t="s">
        <v>599</v>
      </c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55" t="s">
        <v>600</v>
      </c>
      <c r="N12" s="18"/>
      <c r="O12" s="301"/>
      <c r="P12" s="301"/>
    </row>
    <row r="13" spans="1:16" ht="13.4" customHeight="1" x14ac:dyDescent="0.35">
      <c r="A13" s="337"/>
      <c r="B13" s="359" t="s">
        <v>601</v>
      </c>
      <c r="C13" s="122"/>
      <c r="D13" s="122"/>
      <c r="E13" s="122"/>
      <c r="F13" s="122"/>
      <c r="G13" s="392"/>
      <c r="H13" s="392"/>
      <c r="I13" s="122"/>
      <c r="J13" s="122"/>
      <c r="K13" s="122"/>
      <c r="L13" s="122"/>
      <c r="M13" s="355" t="s">
        <v>602</v>
      </c>
      <c r="N13" s="18"/>
      <c r="O13" s="301"/>
      <c r="P13" s="301"/>
    </row>
    <row r="14" spans="1:16" ht="13.4" customHeight="1" x14ac:dyDescent="0.35">
      <c r="A14" s="337"/>
      <c r="B14" s="112" t="s">
        <v>576</v>
      </c>
      <c r="C14" s="122">
        <v>667</v>
      </c>
      <c r="D14" s="122">
        <v>1161</v>
      </c>
      <c r="E14" s="122">
        <v>1322</v>
      </c>
      <c r="F14" s="122">
        <v>1280</v>
      </c>
      <c r="G14" s="122"/>
      <c r="H14" s="122"/>
      <c r="I14" s="122">
        <v>1144</v>
      </c>
      <c r="J14" s="122">
        <v>1319</v>
      </c>
      <c r="K14" s="122">
        <v>1330</v>
      </c>
      <c r="L14" s="122">
        <v>1519</v>
      </c>
      <c r="M14" s="284" t="s">
        <v>577</v>
      </c>
      <c r="N14" s="353"/>
      <c r="O14" s="301"/>
      <c r="P14" s="301"/>
    </row>
    <row r="15" spans="1:16" ht="13.4" customHeight="1" x14ac:dyDescent="0.35">
      <c r="A15" s="337"/>
      <c r="B15" s="112" t="s">
        <v>509</v>
      </c>
      <c r="C15" s="122">
        <v>670</v>
      </c>
      <c r="D15" s="122" t="s">
        <v>771</v>
      </c>
      <c r="E15" s="122" t="s">
        <v>771</v>
      </c>
      <c r="F15" s="122" t="s">
        <v>771</v>
      </c>
      <c r="G15" s="122"/>
      <c r="H15" s="122"/>
      <c r="I15" s="122">
        <v>928</v>
      </c>
      <c r="J15" s="122">
        <v>1031</v>
      </c>
      <c r="K15" s="122">
        <v>1182</v>
      </c>
      <c r="L15" s="122">
        <v>1289</v>
      </c>
      <c r="M15" s="284" t="s">
        <v>510</v>
      </c>
      <c r="N15" s="353"/>
      <c r="O15" s="301"/>
      <c r="P15" s="301"/>
    </row>
    <row r="16" spans="1:16" ht="13.4" customHeight="1" x14ac:dyDescent="0.35">
      <c r="A16" s="337"/>
      <c r="B16" s="112" t="s">
        <v>511</v>
      </c>
      <c r="C16" s="122">
        <v>756</v>
      </c>
      <c r="D16" s="122">
        <v>819</v>
      </c>
      <c r="E16" s="122">
        <v>911</v>
      </c>
      <c r="F16" s="122">
        <v>921</v>
      </c>
      <c r="G16" s="122"/>
      <c r="H16" s="122"/>
      <c r="I16" s="122">
        <v>975</v>
      </c>
      <c r="J16" s="122">
        <v>1086</v>
      </c>
      <c r="K16" s="122">
        <v>1169</v>
      </c>
      <c r="L16" s="122">
        <v>1232</v>
      </c>
      <c r="M16" s="284" t="s">
        <v>512</v>
      </c>
      <c r="O16" s="301"/>
      <c r="P16" s="301"/>
    </row>
    <row r="17" spans="1:17" ht="13.4" customHeight="1" x14ac:dyDescent="0.35">
      <c r="A17" s="337"/>
      <c r="B17" s="112" t="s">
        <v>513</v>
      </c>
      <c r="C17" s="122">
        <v>602</v>
      </c>
      <c r="D17" s="122">
        <v>671</v>
      </c>
      <c r="E17" s="122">
        <v>693</v>
      </c>
      <c r="F17" s="122">
        <v>762</v>
      </c>
      <c r="G17" s="122"/>
      <c r="H17" s="122"/>
      <c r="I17" s="122">
        <v>1051</v>
      </c>
      <c r="J17" s="122">
        <v>1112</v>
      </c>
      <c r="K17" s="122">
        <v>1185</v>
      </c>
      <c r="L17" s="122">
        <v>1228</v>
      </c>
      <c r="M17" s="284" t="s">
        <v>514</v>
      </c>
      <c r="O17" s="301"/>
      <c r="P17" s="448"/>
    </row>
    <row r="18" spans="1:17" ht="13.4" customHeight="1" x14ac:dyDescent="0.35">
      <c r="A18" s="337"/>
      <c r="B18" s="112" t="s">
        <v>515</v>
      </c>
      <c r="C18" s="122">
        <v>658</v>
      </c>
      <c r="D18" s="122">
        <v>729</v>
      </c>
      <c r="E18" s="122">
        <v>781</v>
      </c>
      <c r="F18" s="122">
        <v>819</v>
      </c>
      <c r="G18" s="122"/>
      <c r="H18" s="122"/>
      <c r="I18" s="122">
        <v>1056</v>
      </c>
      <c r="J18" s="122">
        <v>1160</v>
      </c>
      <c r="K18" s="122">
        <v>1245</v>
      </c>
      <c r="L18" s="122">
        <v>1319</v>
      </c>
      <c r="M18" s="284" t="s">
        <v>516</v>
      </c>
      <c r="O18" s="301"/>
      <c r="P18" s="448"/>
    </row>
    <row r="19" spans="1:17" ht="13.4" customHeight="1" x14ac:dyDescent="0.35">
      <c r="A19" s="337"/>
      <c r="B19" s="113" t="s">
        <v>517</v>
      </c>
      <c r="C19" s="122">
        <v>600</v>
      </c>
      <c r="D19" s="122">
        <v>652</v>
      </c>
      <c r="E19" s="122">
        <v>724</v>
      </c>
      <c r="F19" s="122">
        <v>798</v>
      </c>
      <c r="G19" s="122"/>
      <c r="H19" s="122"/>
      <c r="I19" s="122">
        <v>713</v>
      </c>
      <c r="J19" s="122">
        <v>754</v>
      </c>
      <c r="K19" s="122">
        <v>833</v>
      </c>
      <c r="L19" s="122">
        <v>894</v>
      </c>
      <c r="M19" s="284" t="s">
        <v>518</v>
      </c>
      <c r="O19" s="301"/>
      <c r="P19" s="448"/>
      <c r="Q19" s="353"/>
    </row>
    <row r="20" spans="1:17" ht="13.4" customHeight="1" x14ac:dyDescent="0.35">
      <c r="A20" s="337"/>
      <c r="B20" s="113" t="s">
        <v>519</v>
      </c>
      <c r="C20" s="122">
        <v>700</v>
      </c>
      <c r="D20" s="122">
        <v>764</v>
      </c>
      <c r="E20" s="122">
        <v>771</v>
      </c>
      <c r="F20" s="122">
        <v>761</v>
      </c>
      <c r="G20" s="122"/>
      <c r="H20" s="122"/>
      <c r="I20" s="122">
        <v>671</v>
      </c>
      <c r="J20" s="122">
        <v>718</v>
      </c>
      <c r="K20" s="122">
        <v>748</v>
      </c>
      <c r="L20" s="122">
        <v>805</v>
      </c>
      <c r="M20" s="517" t="s">
        <v>520</v>
      </c>
      <c r="N20" s="517"/>
      <c r="O20" s="301"/>
      <c r="P20" s="448"/>
      <c r="Q20" s="353"/>
    </row>
    <row r="21" spans="1:17" ht="13.4" customHeight="1" x14ac:dyDescent="0.35">
      <c r="A21" s="337"/>
      <c r="B21" s="190" t="s">
        <v>521</v>
      </c>
      <c r="C21" s="122">
        <v>527</v>
      </c>
      <c r="D21" s="122">
        <v>573</v>
      </c>
      <c r="E21" s="122">
        <v>625</v>
      </c>
      <c r="F21" s="122">
        <v>658</v>
      </c>
      <c r="G21" s="122"/>
      <c r="H21" s="122"/>
      <c r="I21" s="122">
        <v>604</v>
      </c>
      <c r="J21" s="122">
        <v>651</v>
      </c>
      <c r="K21" s="122">
        <v>666</v>
      </c>
      <c r="L21" s="122">
        <v>678</v>
      </c>
      <c r="M21" s="516" t="s">
        <v>522</v>
      </c>
      <c r="N21" s="516"/>
      <c r="O21" s="301"/>
      <c r="P21" s="448"/>
      <c r="Q21" s="353"/>
    </row>
    <row r="22" spans="1:17" ht="13.4" customHeight="1" x14ac:dyDescent="0.35">
      <c r="A22" s="337"/>
      <c r="B22" s="114" t="s">
        <v>523</v>
      </c>
      <c r="C22" s="122">
        <v>692</v>
      </c>
      <c r="D22" s="122">
        <v>742</v>
      </c>
      <c r="E22" s="122">
        <v>801</v>
      </c>
      <c r="F22" s="122">
        <v>841</v>
      </c>
      <c r="G22" s="122"/>
      <c r="H22" s="122"/>
      <c r="I22" s="122">
        <v>866</v>
      </c>
      <c r="J22" s="122">
        <v>883</v>
      </c>
      <c r="K22" s="122">
        <v>972</v>
      </c>
      <c r="L22" s="122">
        <v>1030</v>
      </c>
      <c r="M22" s="516" t="s">
        <v>524</v>
      </c>
      <c r="N22" s="516"/>
      <c r="O22" s="301"/>
      <c r="P22" s="448"/>
      <c r="Q22" s="353"/>
    </row>
    <row r="23" spans="1:17" ht="13.4" customHeight="1" x14ac:dyDescent="0.35">
      <c r="A23" s="337"/>
      <c r="B23" s="114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521"/>
      <c r="N23" s="521"/>
      <c r="O23" s="301"/>
      <c r="P23" s="522"/>
      <c r="Q23" s="517"/>
    </row>
    <row r="24" spans="1:17" ht="13.4" customHeight="1" x14ac:dyDescent="0.35">
      <c r="A24" s="337"/>
      <c r="B24" s="113" t="s">
        <v>525</v>
      </c>
      <c r="C24" s="122">
        <v>756</v>
      </c>
      <c r="D24" s="122">
        <v>822</v>
      </c>
      <c r="E24" s="122">
        <v>890</v>
      </c>
      <c r="F24" s="122">
        <v>942</v>
      </c>
      <c r="G24" s="122"/>
      <c r="H24" s="122"/>
      <c r="I24" s="122">
        <v>967</v>
      </c>
      <c r="J24" s="122">
        <v>1038</v>
      </c>
      <c r="K24" s="122">
        <v>1148</v>
      </c>
      <c r="L24" s="122">
        <v>1184</v>
      </c>
      <c r="M24" s="284" t="s">
        <v>526</v>
      </c>
      <c r="N24" s="353"/>
      <c r="O24" s="301"/>
      <c r="P24" s="301"/>
    </row>
    <row r="25" spans="1:17" ht="13.4" customHeight="1" x14ac:dyDescent="0.35">
      <c r="A25" s="337"/>
      <c r="B25" s="113" t="s">
        <v>527</v>
      </c>
      <c r="C25" s="122">
        <v>744</v>
      </c>
      <c r="D25" s="122">
        <v>828</v>
      </c>
      <c r="E25" s="122">
        <v>917</v>
      </c>
      <c r="F25" s="122">
        <v>1018</v>
      </c>
      <c r="G25" s="122"/>
      <c r="H25" s="122"/>
      <c r="I25" s="122">
        <v>1040</v>
      </c>
      <c r="J25" s="122">
        <v>1146</v>
      </c>
      <c r="K25" s="122">
        <v>1251</v>
      </c>
      <c r="L25" s="122">
        <v>1396</v>
      </c>
      <c r="M25" s="279" t="s">
        <v>528</v>
      </c>
      <c r="N25" s="353"/>
      <c r="O25" s="301"/>
      <c r="P25" s="301"/>
    </row>
    <row r="26" spans="1:17" ht="13.4" customHeight="1" x14ac:dyDescent="0.35">
      <c r="A26" s="337"/>
      <c r="B26" s="113" t="s">
        <v>529</v>
      </c>
      <c r="C26" s="122">
        <v>635</v>
      </c>
      <c r="D26" s="122">
        <v>674</v>
      </c>
      <c r="E26" s="122">
        <v>815</v>
      </c>
      <c r="F26" s="122">
        <v>859</v>
      </c>
      <c r="G26" s="122"/>
      <c r="H26" s="122"/>
      <c r="I26" s="122">
        <v>810</v>
      </c>
      <c r="J26" s="122">
        <v>834</v>
      </c>
      <c r="K26" s="122">
        <v>916</v>
      </c>
      <c r="L26" s="122">
        <v>982</v>
      </c>
      <c r="M26" s="284" t="s">
        <v>530</v>
      </c>
      <c r="N26" s="353"/>
      <c r="O26" s="301"/>
      <c r="P26" s="301"/>
    </row>
    <row r="27" spans="1:17" ht="13.4" customHeight="1" x14ac:dyDescent="0.35">
      <c r="A27" s="337"/>
      <c r="B27" s="113" t="s">
        <v>531</v>
      </c>
      <c r="C27" s="122">
        <v>1087</v>
      </c>
      <c r="D27" s="122">
        <v>1126</v>
      </c>
      <c r="E27" s="122">
        <v>1226</v>
      </c>
      <c r="F27" s="122">
        <v>1400</v>
      </c>
      <c r="G27" s="122"/>
      <c r="H27" s="122"/>
      <c r="I27" s="122">
        <v>965</v>
      </c>
      <c r="J27" s="122">
        <v>1031</v>
      </c>
      <c r="K27" s="122">
        <v>1109</v>
      </c>
      <c r="L27" s="122">
        <v>1235</v>
      </c>
      <c r="M27" s="284" t="s">
        <v>532</v>
      </c>
      <c r="N27" s="353"/>
      <c r="O27" s="301"/>
      <c r="P27" s="301"/>
    </row>
    <row r="28" spans="1:17" ht="13.4" customHeight="1" x14ac:dyDescent="0.35">
      <c r="A28" s="337"/>
      <c r="B28" s="113" t="s">
        <v>533</v>
      </c>
      <c r="C28" s="122">
        <v>845</v>
      </c>
      <c r="D28" s="122">
        <v>890</v>
      </c>
      <c r="E28" s="122">
        <v>960</v>
      </c>
      <c r="F28" s="122">
        <v>1057</v>
      </c>
      <c r="G28" s="122"/>
      <c r="H28" s="122"/>
      <c r="I28" s="122">
        <v>904</v>
      </c>
      <c r="J28" s="122">
        <v>983</v>
      </c>
      <c r="K28" s="122">
        <v>1077</v>
      </c>
      <c r="L28" s="122">
        <v>1166</v>
      </c>
      <c r="M28" s="284" t="s">
        <v>534</v>
      </c>
      <c r="N28" s="353"/>
      <c r="O28" s="301"/>
      <c r="P28" s="301"/>
    </row>
    <row r="29" spans="1:17" ht="13.4" customHeight="1" x14ac:dyDescent="0.35">
      <c r="A29" s="337"/>
      <c r="B29" s="114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284"/>
      <c r="N29" s="353"/>
      <c r="O29" s="301"/>
      <c r="P29" s="301"/>
    </row>
    <row r="30" spans="1:17" ht="13.4" customHeight="1" x14ac:dyDescent="0.35">
      <c r="A30" s="337"/>
      <c r="B30" s="114" t="s">
        <v>632</v>
      </c>
      <c r="C30" s="122">
        <v>458</v>
      </c>
      <c r="D30" s="122">
        <v>492</v>
      </c>
      <c r="E30" s="122">
        <v>533</v>
      </c>
      <c r="F30" s="122">
        <v>617</v>
      </c>
      <c r="G30" s="122"/>
      <c r="H30" s="122"/>
      <c r="I30" s="122">
        <v>548</v>
      </c>
      <c r="J30" s="122">
        <v>580</v>
      </c>
      <c r="K30" s="122">
        <v>630</v>
      </c>
      <c r="L30" s="122">
        <v>707</v>
      </c>
      <c r="M30" s="517" t="s">
        <v>535</v>
      </c>
      <c r="N30" s="517"/>
      <c r="O30" s="301"/>
      <c r="P30" s="301"/>
    </row>
    <row r="31" spans="1:17" ht="13.4" customHeight="1" x14ac:dyDescent="0.35">
      <c r="A31" s="337"/>
      <c r="B31" s="114" t="s">
        <v>537</v>
      </c>
      <c r="C31" s="122">
        <v>584</v>
      </c>
      <c r="D31" s="122">
        <v>629</v>
      </c>
      <c r="E31" s="122">
        <v>684</v>
      </c>
      <c r="F31" s="122">
        <v>747</v>
      </c>
      <c r="G31" s="122"/>
      <c r="H31" s="122"/>
      <c r="I31" s="122">
        <v>703</v>
      </c>
      <c r="J31" s="122">
        <v>740</v>
      </c>
      <c r="K31" s="122">
        <v>787</v>
      </c>
      <c r="L31" s="122">
        <v>880</v>
      </c>
      <c r="M31" s="279" t="s">
        <v>536</v>
      </c>
      <c r="N31" s="353"/>
      <c r="O31" s="301"/>
      <c r="P31" s="301"/>
    </row>
    <row r="32" spans="1:17" ht="13.4" customHeight="1" x14ac:dyDescent="0.35">
      <c r="A32" s="337"/>
      <c r="B32" s="114" t="s">
        <v>538</v>
      </c>
      <c r="C32" s="122">
        <v>731</v>
      </c>
      <c r="D32" s="122">
        <v>771</v>
      </c>
      <c r="E32" s="122">
        <v>828</v>
      </c>
      <c r="F32" s="122">
        <v>875</v>
      </c>
      <c r="G32" s="122"/>
      <c r="H32" s="122"/>
      <c r="I32" s="122">
        <v>742</v>
      </c>
      <c r="J32" s="122">
        <v>809</v>
      </c>
      <c r="K32" s="122">
        <v>882</v>
      </c>
      <c r="L32" s="122">
        <v>929</v>
      </c>
      <c r="M32" s="517" t="s">
        <v>539</v>
      </c>
      <c r="N32" s="517"/>
      <c r="O32" s="301"/>
      <c r="P32" s="301"/>
    </row>
    <row r="33" spans="1:16" ht="13.4" customHeight="1" x14ac:dyDescent="0.35">
      <c r="A33" s="337"/>
      <c r="B33" s="164" t="s">
        <v>540</v>
      </c>
      <c r="C33" s="122">
        <v>474</v>
      </c>
      <c r="D33" s="122">
        <v>505</v>
      </c>
      <c r="E33" s="122">
        <v>552</v>
      </c>
      <c r="F33" s="122">
        <v>649</v>
      </c>
      <c r="G33" s="122"/>
      <c r="H33" s="122"/>
      <c r="I33" s="122">
        <v>527</v>
      </c>
      <c r="J33" s="122">
        <v>545</v>
      </c>
      <c r="K33" s="122">
        <v>569</v>
      </c>
      <c r="L33" s="122">
        <v>662</v>
      </c>
      <c r="M33" s="284" t="s">
        <v>541</v>
      </c>
      <c r="N33" s="353"/>
      <c r="O33" s="301"/>
      <c r="P33" s="301"/>
    </row>
    <row r="34" spans="1:16" ht="13.4" customHeight="1" x14ac:dyDescent="0.35">
      <c r="A34" s="337"/>
      <c r="B34" s="164" t="s">
        <v>542</v>
      </c>
      <c r="C34" s="122">
        <v>620</v>
      </c>
      <c r="D34" s="122">
        <v>688</v>
      </c>
      <c r="E34" s="122">
        <v>766</v>
      </c>
      <c r="F34" s="122">
        <v>817</v>
      </c>
      <c r="G34" s="122"/>
      <c r="H34" s="122"/>
      <c r="I34" s="122">
        <v>654</v>
      </c>
      <c r="J34" s="122">
        <v>704</v>
      </c>
      <c r="K34" s="122">
        <v>686</v>
      </c>
      <c r="L34" s="122">
        <v>825</v>
      </c>
      <c r="M34" s="284" t="s">
        <v>543</v>
      </c>
      <c r="N34" s="357"/>
      <c r="O34" s="301"/>
      <c r="P34" s="301"/>
    </row>
    <row r="35" spans="1:16" ht="13.4" customHeight="1" x14ac:dyDescent="0.35">
      <c r="A35" s="337"/>
      <c r="B35" s="164" t="s">
        <v>544</v>
      </c>
      <c r="C35" s="122">
        <v>483</v>
      </c>
      <c r="D35" s="122">
        <v>501</v>
      </c>
      <c r="E35" s="122">
        <v>566</v>
      </c>
      <c r="F35" s="122">
        <v>604</v>
      </c>
      <c r="G35" s="122"/>
      <c r="H35" s="122"/>
      <c r="I35" s="122">
        <v>536</v>
      </c>
      <c r="J35" s="122">
        <v>595</v>
      </c>
      <c r="K35" s="122">
        <v>628</v>
      </c>
      <c r="L35" s="122">
        <v>695</v>
      </c>
      <c r="M35" s="284" t="s">
        <v>545</v>
      </c>
      <c r="N35" s="357"/>
      <c r="O35" s="301"/>
      <c r="P35" s="301"/>
    </row>
    <row r="36" spans="1:16" ht="13.4" customHeight="1" x14ac:dyDescent="0.35">
      <c r="A36" s="337"/>
      <c r="B36" s="164"/>
      <c r="C36" s="189"/>
      <c r="D36" s="189"/>
      <c r="E36" s="189"/>
      <c r="F36" s="189"/>
      <c r="G36" s="189"/>
      <c r="H36" s="189"/>
      <c r="I36" s="111"/>
      <c r="J36" s="54"/>
      <c r="K36" s="111"/>
      <c r="L36" s="111"/>
      <c r="M36" s="90"/>
      <c r="O36" s="301"/>
      <c r="P36" s="301"/>
    </row>
    <row r="37" spans="1:16" ht="91.5" customHeight="1" x14ac:dyDescent="0.35">
      <c r="A37" s="337"/>
      <c r="B37" s="188" t="s">
        <v>772</v>
      </c>
      <c r="C37" s="131"/>
      <c r="D37" s="131"/>
      <c r="E37" s="131"/>
      <c r="F37" s="131"/>
      <c r="G37" s="19"/>
      <c r="H37" s="19"/>
      <c r="I37" s="109"/>
      <c r="K37" s="188"/>
      <c r="L37" s="188"/>
      <c r="M37" s="274" t="s">
        <v>773</v>
      </c>
      <c r="N37" s="188"/>
      <c r="O37" s="301"/>
      <c r="P37" s="301"/>
    </row>
    <row r="38" spans="1:16" ht="15" hidden="1" customHeight="1" x14ac:dyDescent="0.35">
      <c r="A38" s="301"/>
      <c r="C38" s="16"/>
      <c r="D38" s="16"/>
      <c r="E38" s="16"/>
      <c r="F38" s="16"/>
      <c r="G38" s="16"/>
      <c r="H38" s="16"/>
      <c r="I38" s="16"/>
      <c r="J38" s="11"/>
      <c r="K38" s="11"/>
      <c r="L38" s="11"/>
      <c r="M38" s="11"/>
    </row>
    <row r="39" spans="1:16" ht="15" customHeight="1" x14ac:dyDescent="0.35">
      <c r="A39" s="301"/>
      <c r="I39" s="16"/>
    </row>
    <row r="40" spans="1:16" ht="15" customHeight="1" x14ac:dyDescent="0.35">
      <c r="I40" s="16"/>
    </row>
    <row r="41" spans="1:16" ht="15" customHeight="1" x14ac:dyDescent="0.35">
      <c r="I41" s="16"/>
    </row>
    <row r="42" spans="1:16" ht="15" customHeight="1" x14ac:dyDescent="0.35">
      <c r="I42" s="16"/>
    </row>
    <row r="43" spans="1:16" ht="15" customHeight="1" x14ac:dyDescent="0.35">
      <c r="I43" s="16"/>
    </row>
    <row r="44" spans="1:16" ht="15" customHeight="1" x14ac:dyDescent="0.35">
      <c r="B44" s="46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3"/>
    </row>
    <row r="45" spans="1:16" ht="15" customHeight="1" x14ac:dyDescent="0.35">
      <c r="B45" s="4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3"/>
    </row>
    <row r="46" spans="1:16" ht="15" customHeight="1" x14ac:dyDescent="0.3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3"/>
    </row>
  </sheetData>
  <mergeCells count="11">
    <mergeCell ref="P23:Q23"/>
    <mergeCell ref="M21:N21"/>
    <mergeCell ref="M22:N22"/>
    <mergeCell ref="M23:N23"/>
    <mergeCell ref="M30:N30"/>
    <mergeCell ref="M20:N20"/>
    <mergeCell ref="B3:B4"/>
    <mergeCell ref="B7:G8"/>
    <mergeCell ref="M32:N32"/>
    <mergeCell ref="I7:M8"/>
    <mergeCell ref="I3:K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P42"/>
  <sheetViews>
    <sheetView view="pageBreakPreview" zoomScale="80" zoomScaleNormal="80" zoomScaleSheetLayoutView="80" workbookViewId="0">
      <selection activeCell="B15" sqref="B1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2:16" ht="15" customHeight="1" x14ac:dyDescent="0.35"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2:16" ht="15" customHeight="1" x14ac:dyDescent="0.35"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2:16" ht="15" customHeight="1" x14ac:dyDescent="0.35">
      <c r="B3" s="499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2:16" ht="15" customHeight="1" x14ac:dyDescent="0.35">
      <c r="B4" s="499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2:16" ht="15" customHeight="1" thickBot="1" x14ac:dyDescent="0.4"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2:16" ht="3.75" customHeight="1" thickBot="1" x14ac:dyDescent="0.4"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2:16" ht="15" customHeight="1" x14ac:dyDescent="0.35">
      <c r="B7" s="497" t="s">
        <v>972</v>
      </c>
      <c r="C7" s="497"/>
      <c r="D7" s="497"/>
      <c r="E7" s="497"/>
      <c r="F7" s="497"/>
      <c r="G7" s="497"/>
      <c r="H7" s="497"/>
      <c r="J7" s="502" t="s">
        <v>973</v>
      </c>
      <c r="K7" s="502"/>
      <c r="L7" s="502"/>
      <c r="M7" s="502"/>
      <c r="N7" s="502"/>
      <c r="O7" s="366"/>
    </row>
    <row r="8" spans="2:16" ht="15" customHeight="1" x14ac:dyDescent="0.35">
      <c r="B8" s="497"/>
      <c r="C8" s="497"/>
      <c r="D8" s="497"/>
      <c r="E8" s="497"/>
      <c r="F8" s="497"/>
      <c r="G8" s="497"/>
      <c r="H8" s="497"/>
      <c r="I8" s="366"/>
      <c r="J8" s="497"/>
      <c r="K8" s="497"/>
      <c r="L8" s="497"/>
      <c r="M8" s="497"/>
      <c r="N8" s="497"/>
      <c r="O8" s="366"/>
    </row>
    <row r="9" spans="2:16" ht="15.75" customHeight="1" x14ac:dyDescent="0.35">
      <c r="B9" s="295"/>
      <c r="C9" s="341">
        <v>2015</v>
      </c>
      <c r="D9" s="341">
        <v>2016</v>
      </c>
      <c r="E9" s="341">
        <v>2017</v>
      </c>
      <c r="F9" s="341">
        <v>2018</v>
      </c>
      <c r="G9" s="341">
        <v>2019</v>
      </c>
      <c r="H9" s="72"/>
      <c r="I9" s="72"/>
      <c r="J9" s="341">
        <v>2015</v>
      </c>
      <c r="K9" s="341">
        <v>2016</v>
      </c>
      <c r="L9" s="341">
        <v>2017</v>
      </c>
      <c r="M9" s="341">
        <v>2018</v>
      </c>
      <c r="N9" s="341">
        <v>2019</v>
      </c>
      <c r="O9" s="5"/>
    </row>
    <row r="10" spans="2:16" ht="15" customHeight="1" x14ac:dyDescent="0.35">
      <c r="B10" s="98" t="s">
        <v>2</v>
      </c>
      <c r="C10" s="81">
        <v>52</v>
      </c>
      <c r="D10" s="81">
        <v>52.5</v>
      </c>
      <c r="E10" s="81">
        <v>52.7</v>
      </c>
      <c r="F10" s="81">
        <v>52.3</v>
      </c>
      <c r="G10" s="81">
        <v>52.3</v>
      </c>
      <c r="H10" s="53"/>
      <c r="I10" s="53"/>
      <c r="J10" s="54">
        <v>67.900000000000006</v>
      </c>
      <c r="K10" s="54">
        <v>68.099999999999994</v>
      </c>
      <c r="L10" s="54">
        <v>67.7</v>
      </c>
      <c r="M10" s="54">
        <v>67.8</v>
      </c>
      <c r="N10" s="54">
        <v>67.599999999999994</v>
      </c>
      <c r="O10" s="164" t="s">
        <v>5</v>
      </c>
    </row>
    <row r="11" spans="2:16" ht="14.9" customHeight="1" x14ac:dyDescent="0.35">
      <c r="B11" s="98" t="s">
        <v>333</v>
      </c>
      <c r="C11" s="81">
        <v>45.3</v>
      </c>
      <c r="D11" s="81">
        <v>46.9</v>
      </c>
      <c r="E11" s="81">
        <v>48.3</v>
      </c>
      <c r="F11" s="81">
        <v>48.6</v>
      </c>
      <c r="G11" s="81">
        <v>49.2</v>
      </c>
      <c r="H11" s="53"/>
      <c r="I11" s="53"/>
      <c r="J11" s="54">
        <v>60.9</v>
      </c>
      <c r="K11" s="54">
        <v>62.1</v>
      </c>
      <c r="L11" s="54">
        <v>62.4</v>
      </c>
      <c r="M11" s="54">
        <v>63.7</v>
      </c>
      <c r="N11" s="54">
        <v>63.8</v>
      </c>
      <c r="O11" s="164" t="s">
        <v>335</v>
      </c>
    </row>
    <row r="12" spans="2:16" ht="14.9" customHeight="1" x14ac:dyDescent="0.35">
      <c r="B12" s="98" t="s">
        <v>100</v>
      </c>
      <c r="C12" s="81">
        <v>55.9</v>
      </c>
      <c r="D12" s="81">
        <v>58.3</v>
      </c>
      <c r="E12" s="81">
        <v>60.3</v>
      </c>
      <c r="F12" s="81">
        <v>61.2</v>
      </c>
      <c r="G12" s="81">
        <v>62.4</v>
      </c>
      <c r="H12" s="53"/>
      <c r="I12" s="53"/>
      <c r="J12" s="54">
        <v>69.400000000000006</v>
      </c>
      <c r="K12" s="54">
        <v>71.400000000000006</v>
      </c>
      <c r="L12" s="54">
        <v>72</v>
      </c>
      <c r="M12" s="54">
        <v>73.900000000000006</v>
      </c>
      <c r="N12" s="54">
        <v>74.400000000000006</v>
      </c>
      <c r="O12" s="164" t="s">
        <v>101</v>
      </c>
      <c r="P12" s="18"/>
    </row>
    <row r="13" spans="2:16" ht="14.9" customHeight="1" x14ac:dyDescent="0.35">
      <c r="B13" s="12" t="s">
        <v>3</v>
      </c>
      <c r="C13" s="81">
        <v>12.9</v>
      </c>
      <c r="D13" s="81">
        <v>10.7</v>
      </c>
      <c r="E13" s="81">
        <v>8.4</v>
      </c>
      <c r="F13" s="81">
        <v>7</v>
      </c>
      <c r="G13" s="81">
        <v>6</v>
      </c>
      <c r="H13" s="53"/>
      <c r="I13" s="53"/>
      <c r="J13" s="54">
        <v>10.3</v>
      </c>
      <c r="K13" s="54">
        <v>8.8000000000000007</v>
      </c>
      <c r="L13" s="54">
        <v>7.9</v>
      </c>
      <c r="M13" s="54">
        <v>6.2</v>
      </c>
      <c r="N13" s="54">
        <v>5.6</v>
      </c>
      <c r="O13" s="164" t="s">
        <v>6</v>
      </c>
      <c r="P13" s="18"/>
    </row>
    <row r="14" spans="2:16" ht="14.9" customHeight="1" x14ac:dyDescent="0.35">
      <c r="B14" s="98" t="s">
        <v>4</v>
      </c>
      <c r="C14" s="81">
        <v>1233.5999999999999</v>
      </c>
      <c r="D14" s="81">
        <v>1247.4000000000001</v>
      </c>
      <c r="E14" s="81">
        <v>1250.5999999999999</v>
      </c>
      <c r="F14" s="81">
        <v>1240.4000000000001</v>
      </c>
      <c r="G14" s="81">
        <v>1240.2</v>
      </c>
      <c r="H14" s="53"/>
      <c r="I14" s="53"/>
      <c r="J14" s="54">
        <v>1504.6</v>
      </c>
      <c r="K14" s="54">
        <v>1510.8</v>
      </c>
      <c r="L14" s="54">
        <v>1504</v>
      </c>
      <c r="M14" s="54">
        <v>1505.8</v>
      </c>
      <c r="N14" s="54">
        <v>1501.2</v>
      </c>
      <c r="O14" s="164" t="s">
        <v>7</v>
      </c>
      <c r="P14" s="18"/>
    </row>
    <row r="15" spans="2:16" ht="14.9" customHeight="1" x14ac:dyDescent="0.35">
      <c r="B15" s="101" t="s">
        <v>118</v>
      </c>
      <c r="C15" s="81">
        <v>1074.7</v>
      </c>
      <c r="D15" s="81">
        <v>1113.9000000000001</v>
      </c>
      <c r="E15" s="81">
        <v>1145.5</v>
      </c>
      <c r="F15" s="81">
        <v>1153.2</v>
      </c>
      <c r="G15" s="81">
        <v>1166.4000000000001</v>
      </c>
      <c r="H15" s="53"/>
      <c r="I15" s="53"/>
      <c r="J15" s="54">
        <v>1349.3</v>
      </c>
      <c r="K15" s="54">
        <v>1378.2</v>
      </c>
      <c r="L15" s="54">
        <v>1385.2</v>
      </c>
      <c r="M15" s="54">
        <v>1413.5</v>
      </c>
      <c r="N15" s="54">
        <v>1417.3</v>
      </c>
      <c r="O15" s="150" t="s">
        <v>9</v>
      </c>
      <c r="P15" s="18"/>
    </row>
    <row r="16" spans="2:16" ht="14.9" customHeight="1" x14ac:dyDescent="0.35">
      <c r="B16" s="102" t="s">
        <v>119</v>
      </c>
      <c r="C16" s="81">
        <v>158.9</v>
      </c>
      <c r="D16" s="81">
        <v>133.5</v>
      </c>
      <c r="E16" s="81">
        <v>105.2</v>
      </c>
      <c r="F16" s="81">
        <v>87.2</v>
      </c>
      <c r="G16" s="81">
        <v>73.900000000000006</v>
      </c>
      <c r="H16" s="53"/>
      <c r="I16" s="53"/>
      <c r="J16" s="54">
        <v>155.4</v>
      </c>
      <c r="K16" s="54">
        <v>132.5</v>
      </c>
      <c r="L16" s="54">
        <v>118.8</v>
      </c>
      <c r="M16" s="54">
        <v>92.4</v>
      </c>
      <c r="N16" s="54">
        <v>83.9</v>
      </c>
      <c r="O16" s="150" t="s">
        <v>10</v>
      </c>
      <c r="P16" s="18"/>
    </row>
    <row r="17" spans="2:16" ht="14.9" customHeight="1" x14ac:dyDescent="0.35">
      <c r="B17" s="99" t="s">
        <v>334</v>
      </c>
      <c r="C17" s="208">
        <v>1141.2</v>
      </c>
      <c r="D17" s="208">
        <v>1127.7</v>
      </c>
      <c r="E17" s="208">
        <v>1123.7</v>
      </c>
      <c r="F17" s="208">
        <v>1132.3</v>
      </c>
      <c r="G17" s="208">
        <v>1131.2</v>
      </c>
      <c r="H17" s="53"/>
      <c r="I17" s="53"/>
      <c r="J17" s="199">
        <v>711.8</v>
      </c>
      <c r="K17" s="199">
        <v>708.4</v>
      </c>
      <c r="L17" s="199">
        <v>716.8</v>
      </c>
      <c r="M17" s="199">
        <v>714.9</v>
      </c>
      <c r="N17" s="199">
        <v>719.8</v>
      </c>
      <c r="O17" s="165" t="s">
        <v>336</v>
      </c>
      <c r="P17" s="18"/>
    </row>
    <row r="18" spans="2:16" ht="14.9" customHeight="1" x14ac:dyDescent="0.35">
      <c r="B18" s="284" t="s">
        <v>580</v>
      </c>
      <c r="C18" s="208">
        <v>227.5</v>
      </c>
      <c r="D18" s="208">
        <v>217.8</v>
      </c>
      <c r="E18" s="208">
        <v>202.4</v>
      </c>
      <c r="F18" s="208">
        <v>199.7</v>
      </c>
      <c r="G18" s="208">
        <v>202.8</v>
      </c>
      <c r="H18" s="53"/>
      <c r="I18" s="53"/>
      <c r="J18" s="199">
        <v>201.9</v>
      </c>
      <c r="K18" s="199">
        <v>191.8</v>
      </c>
      <c r="L18" s="199">
        <v>186</v>
      </c>
      <c r="M18" s="199">
        <v>183.7</v>
      </c>
      <c r="N18" s="199">
        <v>178.9</v>
      </c>
      <c r="O18" s="150" t="s">
        <v>581</v>
      </c>
      <c r="P18" s="18"/>
    </row>
    <row r="19" spans="2:16" ht="14.9" customHeight="1" x14ac:dyDescent="0.35">
      <c r="B19" s="101" t="s">
        <v>120</v>
      </c>
      <c r="C19" s="208">
        <v>679.3</v>
      </c>
      <c r="D19" s="208">
        <v>682.5</v>
      </c>
      <c r="E19" s="208">
        <v>675.9</v>
      </c>
      <c r="F19" s="208">
        <v>687.5</v>
      </c>
      <c r="G19" s="208">
        <v>689.3</v>
      </c>
      <c r="H19" s="53"/>
      <c r="I19" s="53"/>
      <c r="J19" s="199">
        <v>449</v>
      </c>
      <c r="K19" s="199">
        <v>454.1</v>
      </c>
      <c r="L19" s="199">
        <v>469.3</v>
      </c>
      <c r="M19" s="199">
        <v>475.9</v>
      </c>
      <c r="N19" s="199">
        <v>479</v>
      </c>
      <c r="O19" s="150" t="s">
        <v>11</v>
      </c>
      <c r="P19" s="18"/>
    </row>
    <row r="20" spans="2:16" ht="14.9" customHeight="1" x14ac:dyDescent="0.35">
      <c r="B20" s="101" t="s">
        <v>582</v>
      </c>
      <c r="C20" s="208">
        <v>109</v>
      </c>
      <c r="D20" s="208">
        <v>109.6</v>
      </c>
      <c r="E20" s="246">
        <v>115.3</v>
      </c>
      <c r="F20" s="246">
        <v>109.3</v>
      </c>
      <c r="G20" s="246">
        <v>108.6</v>
      </c>
      <c r="H20" s="53"/>
      <c r="I20" s="53"/>
      <c r="J20" s="199">
        <v>17.8</v>
      </c>
      <c r="K20" s="199">
        <v>19.3</v>
      </c>
      <c r="L20" s="247">
        <v>18.7</v>
      </c>
      <c r="M20" s="247">
        <v>17.3</v>
      </c>
      <c r="N20" s="247">
        <v>16.100000000000001</v>
      </c>
      <c r="O20" s="150" t="s">
        <v>583</v>
      </c>
      <c r="P20" s="18"/>
    </row>
    <row r="21" spans="2:16" ht="14.9" customHeight="1" x14ac:dyDescent="0.35">
      <c r="B21" s="101" t="s">
        <v>121</v>
      </c>
      <c r="C21" s="208">
        <v>80.7</v>
      </c>
      <c r="D21" s="208">
        <v>77.3</v>
      </c>
      <c r="E21" s="208">
        <v>84.7</v>
      </c>
      <c r="F21" s="208">
        <v>91.2</v>
      </c>
      <c r="G21" s="208">
        <v>86.7</v>
      </c>
      <c r="H21" s="53"/>
      <c r="I21" s="53"/>
      <c r="J21" s="199">
        <v>0.5</v>
      </c>
      <c r="K21" s="199">
        <v>1.7</v>
      </c>
      <c r="L21" s="199">
        <v>1.2</v>
      </c>
      <c r="M21" s="199">
        <v>0.8</v>
      </c>
      <c r="N21" s="199">
        <v>0.9</v>
      </c>
      <c r="O21" s="151" t="s">
        <v>12</v>
      </c>
      <c r="P21" s="18"/>
    </row>
    <row r="22" spans="2:16" ht="14.9" customHeight="1" x14ac:dyDescent="0.35">
      <c r="B22" s="101" t="s">
        <v>833</v>
      </c>
      <c r="C22" s="208">
        <v>7.6</v>
      </c>
      <c r="D22" s="208">
        <v>4.0999999999999996</v>
      </c>
      <c r="E22" s="208">
        <v>4.8</v>
      </c>
      <c r="F22" s="208">
        <v>4.3</v>
      </c>
      <c r="G22" s="208">
        <v>2.8</v>
      </c>
      <c r="H22" s="53"/>
      <c r="I22" s="53"/>
      <c r="J22" s="208">
        <v>8.8000000000000007</v>
      </c>
      <c r="K22" s="208">
        <v>5.5</v>
      </c>
      <c r="L22" s="208">
        <v>6.8</v>
      </c>
      <c r="M22" s="208">
        <v>5.4</v>
      </c>
      <c r="N22" s="208">
        <v>7.1</v>
      </c>
      <c r="O22" s="151" t="s">
        <v>834</v>
      </c>
      <c r="P22" s="18"/>
    </row>
    <row r="23" spans="2:16" ht="14.9" customHeight="1" x14ac:dyDescent="0.35">
      <c r="B23" s="101" t="s">
        <v>836</v>
      </c>
      <c r="C23" s="208">
        <v>31.7</v>
      </c>
      <c r="D23" s="208">
        <v>30</v>
      </c>
      <c r="E23" s="208">
        <v>31.6</v>
      </c>
      <c r="F23" s="208">
        <v>32.200000000000003</v>
      </c>
      <c r="G23" s="208">
        <v>27.9</v>
      </c>
      <c r="H23" s="53"/>
      <c r="I23" s="53"/>
      <c r="J23" s="199">
        <v>28</v>
      </c>
      <c r="K23" s="199">
        <v>29.3</v>
      </c>
      <c r="L23" s="199">
        <v>28.5</v>
      </c>
      <c r="M23" s="199">
        <v>26.9</v>
      </c>
      <c r="N23" s="199">
        <v>28</v>
      </c>
      <c r="O23" s="151" t="s">
        <v>835</v>
      </c>
      <c r="P23" s="18"/>
    </row>
    <row r="24" spans="2:16" ht="14.9" customHeight="1" x14ac:dyDescent="0.35">
      <c r="B24" s="376" t="s">
        <v>4</v>
      </c>
      <c r="C24" s="208">
        <v>1233.5999999999999</v>
      </c>
      <c r="D24" s="208">
        <v>1247.4000000000001</v>
      </c>
      <c r="E24" s="208">
        <v>1250.5999999999999</v>
      </c>
      <c r="F24" s="81">
        <v>1240.4000000000001</v>
      </c>
      <c r="G24" s="81">
        <v>1240.2</v>
      </c>
      <c r="H24" s="53"/>
      <c r="I24" s="53"/>
      <c r="J24" s="191">
        <v>1504.6</v>
      </c>
      <c r="K24" s="191">
        <v>1510.8</v>
      </c>
      <c r="L24" s="191">
        <v>1504</v>
      </c>
      <c r="M24" s="191">
        <v>1505.8</v>
      </c>
      <c r="N24" s="191">
        <v>1501.2</v>
      </c>
      <c r="O24" s="355" t="s">
        <v>7</v>
      </c>
      <c r="P24" s="18"/>
    </row>
    <row r="25" spans="2:16" ht="14.9" customHeight="1" x14ac:dyDescent="0.35">
      <c r="B25" s="376" t="s">
        <v>22</v>
      </c>
      <c r="C25" s="209"/>
      <c r="D25" s="209"/>
      <c r="E25" s="209"/>
      <c r="F25" s="209"/>
      <c r="G25" s="209"/>
      <c r="H25" s="53"/>
      <c r="I25" s="53"/>
      <c r="J25" s="191"/>
      <c r="K25" s="191"/>
      <c r="L25" s="191"/>
      <c r="M25" s="191"/>
      <c r="N25" s="191"/>
      <c r="O25" s="355" t="s">
        <v>23</v>
      </c>
      <c r="P25" s="18"/>
    </row>
    <row r="26" spans="2:16" ht="15" customHeight="1" x14ac:dyDescent="0.35">
      <c r="B26" s="102" t="s">
        <v>122</v>
      </c>
      <c r="C26" s="209">
        <v>78.3</v>
      </c>
      <c r="D26" s="209">
        <v>75.099999999999994</v>
      </c>
      <c r="E26" s="209">
        <v>80.5</v>
      </c>
      <c r="F26" s="209">
        <v>69.099999999999994</v>
      </c>
      <c r="G26" s="209">
        <v>68.099999999999994</v>
      </c>
      <c r="H26" s="53"/>
      <c r="I26" s="53"/>
      <c r="J26" s="191">
        <v>80.099999999999994</v>
      </c>
      <c r="K26" s="191">
        <v>79.400000000000006</v>
      </c>
      <c r="L26" s="191">
        <v>87.1</v>
      </c>
      <c r="M26" s="191">
        <v>86.7</v>
      </c>
      <c r="N26" s="191">
        <v>88.5</v>
      </c>
      <c r="O26" s="150" t="s">
        <v>130</v>
      </c>
      <c r="P26" s="18"/>
    </row>
    <row r="27" spans="2:16" ht="14.9" customHeight="1" x14ac:dyDescent="0.35">
      <c r="B27" s="102" t="s">
        <v>578</v>
      </c>
      <c r="C27" s="209">
        <v>281.2</v>
      </c>
      <c r="D27" s="209">
        <v>264.89999999999998</v>
      </c>
      <c r="E27" s="209">
        <v>258</v>
      </c>
      <c r="F27" s="209">
        <v>244.6</v>
      </c>
      <c r="G27" s="209">
        <v>233.3</v>
      </c>
      <c r="J27" s="200">
        <v>496.9</v>
      </c>
      <c r="K27" s="200">
        <v>499.2</v>
      </c>
      <c r="L27" s="200">
        <v>471</v>
      </c>
      <c r="M27" s="200">
        <v>446.1</v>
      </c>
      <c r="N27" s="200">
        <v>414</v>
      </c>
      <c r="O27" s="151" t="s">
        <v>337</v>
      </c>
    </row>
    <row r="28" spans="2:16" ht="14.9" customHeight="1" x14ac:dyDescent="0.35">
      <c r="B28" s="102" t="s">
        <v>579</v>
      </c>
      <c r="C28" s="209">
        <v>60.1</v>
      </c>
      <c r="D28" s="209">
        <v>61.8</v>
      </c>
      <c r="E28" s="209">
        <v>66.400000000000006</v>
      </c>
      <c r="F28" s="209">
        <v>65.8</v>
      </c>
      <c r="G28" s="209">
        <v>65.7</v>
      </c>
      <c r="H28" s="53"/>
      <c r="I28" s="53"/>
      <c r="J28" s="191">
        <v>115.3</v>
      </c>
      <c r="K28" s="191">
        <v>106.6</v>
      </c>
      <c r="L28" s="191">
        <v>116.7</v>
      </c>
      <c r="M28" s="191">
        <v>118.9</v>
      </c>
      <c r="N28" s="191">
        <v>118.4</v>
      </c>
      <c r="O28" s="150" t="s">
        <v>338</v>
      </c>
      <c r="P28" s="18"/>
    </row>
    <row r="29" spans="2:16" ht="14.9" customHeight="1" x14ac:dyDescent="0.35">
      <c r="B29" s="102" t="s">
        <v>123</v>
      </c>
      <c r="C29" s="209">
        <v>59.6</v>
      </c>
      <c r="D29" s="209">
        <v>61.1</v>
      </c>
      <c r="E29" s="209">
        <v>65</v>
      </c>
      <c r="F29" s="209">
        <v>66.5</v>
      </c>
      <c r="G29" s="209">
        <v>62.3</v>
      </c>
      <c r="H29" s="53"/>
      <c r="I29" s="53"/>
      <c r="J29" s="191">
        <v>45.9</v>
      </c>
      <c r="K29" s="191">
        <v>53.5</v>
      </c>
      <c r="L29" s="191">
        <v>51.2</v>
      </c>
      <c r="M29" s="191">
        <v>51.1</v>
      </c>
      <c r="N29" s="191">
        <v>47.7</v>
      </c>
      <c r="O29" s="150" t="s">
        <v>339</v>
      </c>
      <c r="P29" s="18"/>
    </row>
    <row r="30" spans="2:16" ht="14.9" customHeight="1" x14ac:dyDescent="0.35">
      <c r="B30" s="102" t="s">
        <v>124</v>
      </c>
      <c r="C30" s="209">
        <v>431.7</v>
      </c>
      <c r="D30" s="209">
        <v>435.6</v>
      </c>
      <c r="E30" s="209">
        <v>415.9</v>
      </c>
      <c r="F30" s="209">
        <v>412.5</v>
      </c>
      <c r="G30" s="209">
        <v>406.6</v>
      </c>
      <c r="H30" s="53"/>
      <c r="I30" s="53"/>
      <c r="J30" s="191">
        <v>478.4</v>
      </c>
      <c r="K30" s="191">
        <v>480.9</v>
      </c>
      <c r="L30" s="191">
        <v>471.9</v>
      </c>
      <c r="M30" s="191">
        <v>477.9</v>
      </c>
      <c r="N30" s="191">
        <v>491.2</v>
      </c>
      <c r="O30" s="150" t="s">
        <v>340</v>
      </c>
      <c r="P30" s="18"/>
    </row>
    <row r="31" spans="2:16" ht="14.9" customHeight="1" x14ac:dyDescent="0.35">
      <c r="B31" s="102" t="s">
        <v>125</v>
      </c>
      <c r="C31" s="209">
        <v>13.1</v>
      </c>
      <c r="D31" s="209">
        <v>14.4</v>
      </c>
      <c r="E31" s="209">
        <v>15.7</v>
      </c>
      <c r="F31" s="209">
        <v>18.3</v>
      </c>
      <c r="G31" s="209">
        <v>16.5</v>
      </c>
      <c r="H31" s="53"/>
      <c r="I31" s="53"/>
      <c r="J31" s="191">
        <v>8.6999999999999993</v>
      </c>
      <c r="K31" s="191">
        <v>7.4</v>
      </c>
      <c r="L31" s="191">
        <v>6.2</v>
      </c>
      <c r="M31" s="191">
        <v>6.3</v>
      </c>
      <c r="N31" s="191">
        <v>6.3</v>
      </c>
      <c r="O31" s="172" t="s">
        <v>131</v>
      </c>
      <c r="P31" s="18"/>
    </row>
    <row r="32" spans="2:16" ht="14.9" customHeight="1" x14ac:dyDescent="0.35">
      <c r="B32" s="102" t="s">
        <v>126</v>
      </c>
      <c r="C32" s="209">
        <v>47.2</v>
      </c>
      <c r="D32" s="209">
        <v>44.4</v>
      </c>
      <c r="E32" s="209">
        <v>44</v>
      </c>
      <c r="F32" s="209">
        <v>49.2</v>
      </c>
      <c r="G32" s="209">
        <v>50.7</v>
      </c>
      <c r="H32" s="53"/>
      <c r="I32" s="53"/>
      <c r="J32" s="191">
        <v>33.299999999999997</v>
      </c>
      <c r="K32" s="191">
        <v>25.9</v>
      </c>
      <c r="L32" s="191">
        <v>30</v>
      </c>
      <c r="M32" s="191">
        <v>34.4</v>
      </c>
      <c r="N32" s="191">
        <v>33.6</v>
      </c>
      <c r="O32" s="151" t="s">
        <v>132</v>
      </c>
      <c r="P32" s="18"/>
    </row>
    <row r="33" spans="2:16" ht="14.9" customHeight="1" x14ac:dyDescent="0.35">
      <c r="B33" s="102" t="s">
        <v>127</v>
      </c>
      <c r="C33" s="209">
        <v>252.4</v>
      </c>
      <c r="D33" s="209">
        <v>281.39999999999998</v>
      </c>
      <c r="E33" s="209">
        <v>295.60000000000002</v>
      </c>
      <c r="F33" s="209">
        <v>302.7</v>
      </c>
      <c r="G33" s="209">
        <v>325.8</v>
      </c>
      <c r="H33" s="53"/>
      <c r="I33" s="53"/>
      <c r="J33" s="191">
        <v>236.8</v>
      </c>
      <c r="K33" s="191">
        <v>250.3</v>
      </c>
      <c r="L33" s="191">
        <v>259.7</v>
      </c>
      <c r="M33" s="191">
        <v>269.8</v>
      </c>
      <c r="N33" s="191">
        <v>286.7</v>
      </c>
      <c r="O33" s="150" t="s">
        <v>133</v>
      </c>
      <c r="P33" s="18"/>
    </row>
    <row r="34" spans="2:16" ht="14.9" customHeight="1" x14ac:dyDescent="0.35">
      <c r="B34" s="102" t="s">
        <v>128</v>
      </c>
      <c r="C34" s="209">
        <v>10</v>
      </c>
      <c r="D34" s="209">
        <v>8.6999999999999993</v>
      </c>
      <c r="E34" s="209">
        <v>9.4</v>
      </c>
      <c r="F34" s="209">
        <v>11.6</v>
      </c>
      <c r="G34" s="209">
        <v>11.3</v>
      </c>
      <c r="H34" s="53"/>
      <c r="I34" s="53"/>
      <c r="J34" s="191">
        <v>9.3000000000000007</v>
      </c>
      <c r="K34" s="191">
        <v>7.5</v>
      </c>
      <c r="L34" s="191">
        <v>10.1</v>
      </c>
      <c r="M34" s="191">
        <v>14.7</v>
      </c>
      <c r="N34" s="191">
        <v>14.8</v>
      </c>
      <c r="O34" s="150" t="s">
        <v>134</v>
      </c>
      <c r="P34" s="18"/>
    </row>
    <row r="35" spans="2:16" ht="14.9" customHeight="1" x14ac:dyDescent="0.35">
      <c r="B35" s="102" t="s">
        <v>129</v>
      </c>
      <c r="C35" s="209" t="s">
        <v>0</v>
      </c>
      <c r="D35" s="209" t="s">
        <v>0</v>
      </c>
      <c r="E35" s="209">
        <v>0.1</v>
      </c>
      <c r="F35" s="209">
        <v>0.3</v>
      </c>
      <c r="G35" s="209" t="s">
        <v>0</v>
      </c>
      <c r="H35" s="53"/>
      <c r="I35" s="53"/>
      <c r="J35" s="191">
        <v>0.3</v>
      </c>
      <c r="K35" s="191">
        <v>0.1</v>
      </c>
      <c r="L35" s="191">
        <v>0.1</v>
      </c>
      <c r="M35" s="191" t="s">
        <v>0</v>
      </c>
      <c r="N35" s="191" t="s">
        <v>0</v>
      </c>
      <c r="O35" s="150" t="s">
        <v>135</v>
      </c>
      <c r="P35" s="18"/>
    </row>
    <row r="36" spans="2:16" ht="5" customHeight="1" x14ac:dyDescent="0.35">
      <c r="P36" s="18"/>
    </row>
    <row r="37" spans="2:16" ht="55.5" customHeight="1" x14ac:dyDescent="0.35">
      <c r="B37" s="500" t="s">
        <v>651</v>
      </c>
      <c r="C37" s="500"/>
      <c r="D37" s="500"/>
      <c r="E37" s="500"/>
      <c r="F37" s="103"/>
      <c r="G37" s="103"/>
      <c r="H37" s="16"/>
      <c r="I37" s="4"/>
      <c r="J37" s="104"/>
      <c r="K37" s="104"/>
      <c r="L37" s="104"/>
      <c r="M37" s="501" t="s">
        <v>652</v>
      </c>
      <c r="N37" s="501"/>
      <c r="O37" s="501"/>
    </row>
    <row r="38" spans="2:16" ht="15" customHeight="1" x14ac:dyDescent="0.35">
      <c r="C38" s="333"/>
      <c r="D38" s="333"/>
      <c r="E38" s="333"/>
      <c r="F38" s="333"/>
      <c r="G38" s="333"/>
    </row>
    <row r="39" spans="2:16" ht="15" customHeight="1" x14ac:dyDescent="0.3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5"/>
    </row>
    <row r="41" spans="2:16" ht="15" customHeight="1" x14ac:dyDescent="0.3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5"/>
    </row>
    <row r="42" spans="2:16" ht="15" customHeight="1" x14ac:dyDescent="0.3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5"/>
    </row>
  </sheetData>
  <mergeCells count="6">
    <mergeCell ref="B3:B4"/>
    <mergeCell ref="B7:H8"/>
    <mergeCell ref="B37:E37"/>
    <mergeCell ref="M37:O37"/>
    <mergeCell ref="J3:M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view="pageBreakPreview" topLeftCell="A13" zoomScale="80" zoomScaleNormal="80" zoomScaleSheetLayoutView="80" zoomScalePageLayoutView="66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95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95"/>
      <c r="O4" s="45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56"/>
      <c r="P6" s="456"/>
    </row>
    <row r="7" spans="1:16" ht="15" customHeight="1" x14ac:dyDescent="0.35">
      <c r="A7" s="293"/>
      <c r="B7" s="497" t="s">
        <v>960</v>
      </c>
      <c r="C7" s="497"/>
      <c r="D7" s="497"/>
      <c r="E7" s="497"/>
      <c r="F7" s="497"/>
      <c r="G7" s="497"/>
      <c r="H7" s="497"/>
      <c r="J7" s="502" t="s">
        <v>955</v>
      </c>
      <c r="K7" s="502"/>
      <c r="L7" s="502"/>
      <c r="M7" s="502"/>
      <c r="N7" s="452"/>
      <c r="O7" s="45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52"/>
      <c r="O8" s="452"/>
    </row>
    <row r="9" spans="1:16" ht="15" customHeight="1" x14ac:dyDescent="0.35">
      <c r="A9" s="293"/>
      <c r="B9" s="339"/>
      <c r="J9" s="341"/>
      <c r="K9" s="297"/>
      <c r="L9" s="341"/>
      <c r="M9" s="341"/>
      <c r="N9" s="297"/>
    </row>
    <row r="10" spans="1:16" ht="15" customHeight="1" x14ac:dyDescent="0.35">
      <c r="A10" s="293"/>
      <c r="B10" s="339"/>
      <c r="C10" s="297">
        <v>2015</v>
      </c>
      <c r="D10" s="297">
        <v>2016</v>
      </c>
      <c r="E10" s="297">
        <v>2017</v>
      </c>
      <c r="F10" s="297">
        <v>2018</v>
      </c>
      <c r="G10" s="297">
        <v>2019</v>
      </c>
      <c r="H10" s="72"/>
      <c r="I10" s="72"/>
      <c r="J10" s="297">
        <v>2015</v>
      </c>
      <c r="K10" s="297">
        <v>2016</v>
      </c>
      <c r="L10" s="297">
        <v>2017</v>
      </c>
      <c r="M10" s="297">
        <v>2018</v>
      </c>
      <c r="N10" s="297">
        <v>2019</v>
      </c>
      <c r="O10" s="72"/>
    </row>
    <row r="11" spans="1:16" ht="15" customHeight="1" x14ac:dyDescent="0.35">
      <c r="A11" s="293"/>
      <c r="B11" s="77"/>
      <c r="H11" s="47"/>
      <c r="I11" s="63"/>
      <c r="J11" s="63"/>
      <c r="K11" s="63"/>
      <c r="L11" s="63"/>
      <c r="M11" s="63"/>
      <c r="N11" s="63"/>
      <c r="O11" s="73"/>
    </row>
    <row r="12" spans="1:16" ht="15" customHeight="1" x14ac:dyDescent="0.35">
      <c r="A12" s="293"/>
      <c r="B12" s="376" t="s">
        <v>63</v>
      </c>
      <c r="C12" s="95">
        <v>158.9</v>
      </c>
      <c r="D12" s="95">
        <v>133.5</v>
      </c>
      <c r="E12" s="95">
        <v>105.2</v>
      </c>
      <c r="F12" s="95">
        <v>87.2</v>
      </c>
      <c r="G12" s="95">
        <v>73.900000000000006</v>
      </c>
      <c r="H12" s="53"/>
      <c r="I12" s="53"/>
      <c r="J12" s="84">
        <v>155.4</v>
      </c>
      <c r="K12" s="84">
        <v>132.5</v>
      </c>
      <c r="L12" s="84" t="s">
        <v>685</v>
      </c>
      <c r="M12" s="84">
        <v>92.4</v>
      </c>
      <c r="N12" s="84">
        <v>83.9</v>
      </c>
      <c r="O12" s="360"/>
      <c r="P12" s="18"/>
    </row>
    <row r="13" spans="1:16" ht="15" customHeight="1" x14ac:dyDescent="0.35">
      <c r="A13" s="293"/>
      <c r="B13" s="381" t="s">
        <v>64</v>
      </c>
      <c r="C13" s="95"/>
      <c r="D13" s="95"/>
      <c r="E13" s="95"/>
      <c r="F13" s="95"/>
      <c r="G13" s="95"/>
      <c r="H13" s="53"/>
      <c r="I13" s="53"/>
      <c r="J13" s="84"/>
      <c r="K13" s="84"/>
      <c r="L13" s="84"/>
      <c r="M13" s="84"/>
      <c r="N13" s="84"/>
      <c r="O13" s="284"/>
      <c r="P13" s="18"/>
    </row>
    <row r="14" spans="1:16" ht="15" customHeight="1" x14ac:dyDescent="0.35">
      <c r="A14" s="293"/>
      <c r="C14" s="95"/>
      <c r="D14" s="95"/>
      <c r="E14" s="95"/>
      <c r="F14" s="95"/>
      <c r="G14" s="95"/>
      <c r="J14" s="340"/>
      <c r="K14" s="340"/>
      <c r="L14" s="340"/>
      <c r="M14" s="340"/>
      <c r="N14" s="340"/>
      <c r="P14" s="18"/>
    </row>
    <row r="15" spans="1:16" ht="15" customHeight="1" x14ac:dyDescent="0.35">
      <c r="A15" s="293"/>
      <c r="B15" s="12" t="s">
        <v>260</v>
      </c>
      <c r="C15" s="95"/>
      <c r="D15" s="95"/>
      <c r="E15" s="95"/>
      <c r="F15" s="95"/>
      <c r="G15" s="95"/>
      <c r="J15" s="340"/>
      <c r="K15" s="340"/>
      <c r="L15" s="340"/>
      <c r="M15" s="340"/>
      <c r="N15" s="340"/>
      <c r="P15" s="18"/>
    </row>
    <row r="16" spans="1:16" ht="15" customHeight="1" x14ac:dyDescent="0.35">
      <c r="A16" s="293"/>
      <c r="B16" s="115" t="s">
        <v>136</v>
      </c>
      <c r="C16" s="83">
        <v>4.4000000000000004</v>
      </c>
      <c r="D16" s="83">
        <v>3.7</v>
      </c>
      <c r="E16" s="83" t="s">
        <v>276</v>
      </c>
      <c r="F16" s="83">
        <v>3.2</v>
      </c>
      <c r="G16" s="83">
        <v>3.5</v>
      </c>
      <c r="H16" s="83"/>
      <c r="I16" s="83"/>
      <c r="J16" s="83">
        <v>5.5</v>
      </c>
      <c r="K16" s="83">
        <v>5.7</v>
      </c>
      <c r="L16" s="189" t="s">
        <v>555</v>
      </c>
      <c r="M16" s="83">
        <v>4.8</v>
      </c>
      <c r="N16" s="83">
        <v>3.9</v>
      </c>
      <c r="O16" s="90"/>
      <c r="P16" s="18"/>
    </row>
    <row r="17" spans="1:16" ht="15" customHeight="1" x14ac:dyDescent="0.35">
      <c r="A17" s="293"/>
      <c r="B17" s="115" t="s">
        <v>137</v>
      </c>
      <c r="C17" s="83">
        <v>17.7</v>
      </c>
      <c r="D17" s="83">
        <v>16.600000000000001</v>
      </c>
      <c r="E17" s="83" t="s">
        <v>796</v>
      </c>
      <c r="F17" s="83">
        <v>8.1999999999999993</v>
      </c>
      <c r="G17" s="83">
        <v>8.6999999999999993</v>
      </c>
      <c r="H17" s="83"/>
      <c r="I17" s="83"/>
      <c r="J17" s="84">
        <v>27.8</v>
      </c>
      <c r="K17" s="84">
        <v>19.899999999999999</v>
      </c>
      <c r="L17" s="248" t="s">
        <v>791</v>
      </c>
      <c r="M17" s="84">
        <v>12.3</v>
      </c>
      <c r="N17" s="84">
        <v>11.1</v>
      </c>
      <c r="O17" s="90"/>
      <c r="P17" s="18"/>
    </row>
    <row r="18" spans="1:16" ht="15" customHeight="1" x14ac:dyDescent="0.35">
      <c r="A18" s="293"/>
      <c r="B18" s="116" t="s">
        <v>138</v>
      </c>
      <c r="C18" s="83">
        <v>19.5</v>
      </c>
      <c r="D18" s="83">
        <v>19.2</v>
      </c>
      <c r="E18" s="83" t="s">
        <v>797</v>
      </c>
      <c r="F18" s="83">
        <v>11.7</v>
      </c>
      <c r="G18" s="83">
        <v>5.9</v>
      </c>
      <c r="H18" s="83"/>
      <c r="I18" s="83"/>
      <c r="J18" s="84">
        <v>21.9</v>
      </c>
      <c r="K18" s="84">
        <v>19.3</v>
      </c>
      <c r="L18" s="248" t="s">
        <v>281</v>
      </c>
      <c r="M18" s="84">
        <v>15.6</v>
      </c>
      <c r="N18" s="84">
        <v>12.6</v>
      </c>
      <c r="O18" s="90"/>
      <c r="P18" s="18"/>
    </row>
    <row r="19" spans="1:16" ht="15" customHeight="1" x14ac:dyDescent="0.35">
      <c r="A19" s="293"/>
      <c r="B19" s="115" t="s">
        <v>139</v>
      </c>
      <c r="C19" s="83">
        <v>22.7</v>
      </c>
      <c r="D19" s="83">
        <v>16</v>
      </c>
      <c r="E19" s="83" t="s">
        <v>557</v>
      </c>
      <c r="F19" s="83">
        <v>11.7</v>
      </c>
      <c r="G19" s="83">
        <v>11.7</v>
      </c>
      <c r="H19" s="83"/>
      <c r="I19" s="83"/>
      <c r="J19" s="84">
        <v>20</v>
      </c>
      <c r="K19" s="84">
        <v>17.5</v>
      </c>
      <c r="L19" s="248" t="s">
        <v>755</v>
      </c>
      <c r="M19" s="84">
        <v>12</v>
      </c>
      <c r="N19" s="84">
        <v>13.2</v>
      </c>
      <c r="O19" s="90"/>
      <c r="P19" s="18"/>
    </row>
    <row r="20" spans="1:16" ht="15" customHeight="1" x14ac:dyDescent="0.35">
      <c r="A20" s="293"/>
      <c r="B20" s="116" t="s">
        <v>140</v>
      </c>
      <c r="C20" s="83">
        <v>20.3</v>
      </c>
      <c r="D20" s="83">
        <v>19.3</v>
      </c>
      <c r="E20" s="83" t="s">
        <v>573</v>
      </c>
      <c r="F20" s="83">
        <v>12</v>
      </c>
      <c r="G20" s="83">
        <v>9.5</v>
      </c>
      <c r="H20" s="83"/>
      <c r="I20" s="83"/>
      <c r="J20" s="84">
        <v>17.899999999999999</v>
      </c>
      <c r="K20" s="84">
        <v>16.100000000000001</v>
      </c>
      <c r="L20" s="248" t="s">
        <v>792</v>
      </c>
      <c r="M20" s="84">
        <v>10.199999999999999</v>
      </c>
      <c r="N20" s="84">
        <v>11.5</v>
      </c>
      <c r="O20" s="91"/>
      <c r="P20" s="18"/>
    </row>
    <row r="21" spans="1:16" ht="15" customHeight="1" x14ac:dyDescent="0.35">
      <c r="A21" s="293"/>
      <c r="B21" s="90" t="s">
        <v>141</v>
      </c>
      <c r="C21" s="83">
        <v>21.2</v>
      </c>
      <c r="D21" s="83">
        <v>13.7</v>
      </c>
      <c r="E21" s="83" t="s">
        <v>571</v>
      </c>
      <c r="F21" s="83">
        <v>10.9</v>
      </c>
      <c r="G21" s="83">
        <v>8.6999999999999993</v>
      </c>
      <c r="H21" s="83"/>
      <c r="I21" s="83"/>
      <c r="J21" s="84">
        <v>15.7</v>
      </c>
      <c r="K21" s="84">
        <v>12.2</v>
      </c>
      <c r="L21" s="248" t="s">
        <v>285</v>
      </c>
      <c r="M21" s="84">
        <v>10.8</v>
      </c>
      <c r="N21" s="84">
        <v>8.8000000000000007</v>
      </c>
      <c r="O21" s="91"/>
      <c r="P21" s="18"/>
    </row>
    <row r="22" spans="1:16" ht="15" customHeight="1" x14ac:dyDescent="0.35">
      <c r="A22" s="293"/>
      <c r="B22" s="90" t="s">
        <v>142</v>
      </c>
      <c r="C22" s="83">
        <v>15.5</v>
      </c>
      <c r="D22" s="83">
        <v>13.1</v>
      </c>
      <c r="E22" s="83" t="s">
        <v>798</v>
      </c>
      <c r="F22" s="83">
        <v>8.8000000000000007</v>
      </c>
      <c r="G22" s="83">
        <v>7.3</v>
      </c>
      <c r="H22" s="83"/>
      <c r="I22" s="83"/>
      <c r="J22" s="83">
        <v>14.4</v>
      </c>
      <c r="K22" s="83">
        <v>10.5</v>
      </c>
      <c r="L22" s="189" t="s">
        <v>560</v>
      </c>
      <c r="M22" s="83">
        <v>7.7</v>
      </c>
      <c r="N22" s="83">
        <v>7.6</v>
      </c>
      <c r="O22" s="90"/>
      <c r="P22" s="18"/>
    </row>
    <row r="23" spans="1:16" ht="15" customHeight="1" x14ac:dyDescent="0.35">
      <c r="A23" s="293"/>
      <c r="B23" s="116" t="s">
        <v>143</v>
      </c>
      <c r="C23" s="83">
        <v>18.7</v>
      </c>
      <c r="D23" s="83">
        <v>13.8</v>
      </c>
      <c r="E23" s="83" t="s">
        <v>799</v>
      </c>
      <c r="F23" s="83">
        <v>8.4</v>
      </c>
      <c r="G23" s="83">
        <v>7.3</v>
      </c>
      <c r="H23" s="83"/>
      <c r="I23" s="83"/>
      <c r="J23" s="83">
        <v>15</v>
      </c>
      <c r="K23" s="83">
        <v>13.5</v>
      </c>
      <c r="L23" s="189" t="s">
        <v>756</v>
      </c>
      <c r="M23" s="83">
        <v>9.4</v>
      </c>
      <c r="N23" s="83">
        <v>6.5</v>
      </c>
      <c r="O23" s="90"/>
    </row>
    <row r="24" spans="1:16" ht="15" customHeight="1" x14ac:dyDescent="0.35">
      <c r="A24" s="293"/>
      <c r="B24" s="116" t="s">
        <v>144</v>
      </c>
      <c r="C24" s="83">
        <v>16.2</v>
      </c>
      <c r="D24" s="83">
        <v>15.9</v>
      </c>
      <c r="E24" s="83" t="s">
        <v>359</v>
      </c>
      <c r="F24" s="83">
        <v>9.6</v>
      </c>
      <c r="G24" s="83">
        <v>9.1</v>
      </c>
      <c r="H24" s="83"/>
      <c r="I24" s="83"/>
      <c r="J24" s="83">
        <v>13.3</v>
      </c>
      <c r="K24" s="83">
        <v>13.8</v>
      </c>
      <c r="L24" s="189" t="s">
        <v>793</v>
      </c>
      <c r="M24" s="83">
        <v>8.3000000000000007</v>
      </c>
      <c r="N24" s="83">
        <v>6.6</v>
      </c>
      <c r="O24" s="91"/>
      <c r="P24" s="18"/>
    </row>
    <row r="25" spans="1:16" ht="15" customHeight="1" x14ac:dyDescent="0.35">
      <c r="A25" s="293"/>
      <c r="B25" s="115" t="s">
        <v>145</v>
      </c>
      <c r="C25" s="83">
        <v>2.6</v>
      </c>
      <c r="D25" s="83">
        <v>2.1</v>
      </c>
      <c r="E25" s="83" t="s">
        <v>565</v>
      </c>
      <c r="F25" s="83">
        <v>2.8</v>
      </c>
      <c r="G25" s="83">
        <v>2.4</v>
      </c>
      <c r="H25" s="83"/>
      <c r="I25" s="83"/>
      <c r="J25" s="80">
        <v>3.6</v>
      </c>
      <c r="K25" s="80">
        <v>3.9</v>
      </c>
      <c r="L25" s="249" t="s">
        <v>567</v>
      </c>
      <c r="M25" s="80">
        <v>1.2</v>
      </c>
      <c r="N25" s="80">
        <v>2.1</v>
      </c>
      <c r="O25" s="90"/>
      <c r="P25" s="18"/>
    </row>
    <row r="26" spans="1:16" ht="15" customHeight="1" x14ac:dyDescent="0.35">
      <c r="A26" s="293"/>
      <c r="B26" s="115" t="s">
        <v>341</v>
      </c>
      <c r="C26" s="83">
        <v>0.2</v>
      </c>
      <c r="D26" s="83">
        <v>0.3</v>
      </c>
      <c r="E26" s="83" t="s">
        <v>280</v>
      </c>
      <c r="F26" s="83">
        <v>0.1</v>
      </c>
      <c r="G26" s="83" t="s">
        <v>0</v>
      </c>
      <c r="H26" s="83"/>
      <c r="I26" s="83"/>
      <c r="J26" s="83">
        <v>0.3</v>
      </c>
      <c r="K26" s="83">
        <v>0.2</v>
      </c>
      <c r="L26" s="83" t="s">
        <v>280</v>
      </c>
      <c r="M26" s="83">
        <v>0.2</v>
      </c>
      <c r="N26" s="83">
        <v>0.1</v>
      </c>
      <c r="O26" s="90"/>
      <c r="P26" s="18"/>
    </row>
    <row r="27" spans="1:16" ht="15" customHeight="1" x14ac:dyDescent="0.35">
      <c r="A27" s="293"/>
      <c r="B27" s="115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90"/>
      <c r="P27" s="18"/>
    </row>
    <row r="28" spans="1:16" ht="15" customHeight="1" x14ac:dyDescent="0.35">
      <c r="A28" s="293"/>
      <c r="B28" s="115" t="s">
        <v>146</v>
      </c>
      <c r="C28" s="83">
        <v>22.1</v>
      </c>
      <c r="D28" s="83">
        <v>20.2</v>
      </c>
      <c r="E28" s="83" t="s">
        <v>800</v>
      </c>
      <c r="F28" s="83">
        <v>11.3</v>
      </c>
      <c r="G28" s="83">
        <v>12.1</v>
      </c>
      <c r="H28" s="83"/>
      <c r="I28" s="83"/>
      <c r="J28" s="80">
        <f>J16+J17</f>
        <v>33.299999999999997</v>
      </c>
      <c r="K28" s="80">
        <v>25.6</v>
      </c>
      <c r="L28" s="80" t="s">
        <v>794</v>
      </c>
      <c r="M28" s="80">
        <v>17</v>
      </c>
      <c r="N28" s="80">
        <v>15</v>
      </c>
      <c r="O28" s="90"/>
      <c r="P28" s="18"/>
    </row>
    <row r="29" spans="1:16" ht="15" customHeight="1" x14ac:dyDescent="0.35">
      <c r="A29" s="293"/>
      <c r="B29" s="115" t="s">
        <v>147</v>
      </c>
      <c r="C29" s="83">
        <v>99.2</v>
      </c>
      <c r="D29" s="83">
        <v>81.2</v>
      </c>
      <c r="E29" s="83" t="s">
        <v>801</v>
      </c>
      <c r="F29" s="83">
        <v>55</v>
      </c>
      <c r="G29" s="83">
        <v>43</v>
      </c>
      <c r="H29" s="83"/>
      <c r="I29" s="83"/>
      <c r="J29" s="83">
        <f>J18+J19+J20+J21+J22</f>
        <v>89.9</v>
      </c>
      <c r="K29" s="83">
        <v>75.5</v>
      </c>
      <c r="L29" s="83" t="s">
        <v>795</v>
      </c>
      <c r="M29" s="83">
        <v>56.2</v>
      </c>
      <c r="N29" s="83">
        <v>53.7</v>
      </c>
      <c r="O29" s="91"/>
      <c r="P29" s="18"/>
    </row>
    <row r="30" spans="1:16" ht="15" customHeight="1" x14ac:dyDescent="0.35">
      <c r="A30" s="293"/>
      <c r="B30" s="115" t="s">
        <v>148</v>
      </c>
      <c r="C30" s="83">
        <f>C23+C24+C25</f>
        <v>37.5</v>
      </c>
      <c r="D30" s="83">
        <v>31.8</v>
      </c>
      <c r="E30" s="83">
        <v>25.8</v>
      </c>
      <c r="F30" s="83">
        <v>20.7</v>
      </c>
      <c r="G30" s="83">
        <v>18.8</v>
      </c>
      <c r="H30" s="83"/>
      <c r="I30" s="83"/>
      <c r="J30" s="84">
        <f>J23+J24+J25</f>
        <v>31.900000000000002</v>
      </c>
      <c r="K30" s="84">
        <v>31.2</v>
      </c>
      <c r="L30" s="84">
        <v>23.5</v>
      </c>
      <c r="M30" s="84">
        <v>19</v>
      </c>
      <c r="N30" s="84">
        <v>15.1</v>
      </c>
      <c r="O30" s="90"/>
      <c r="P30" s="18"/>
    </row>
    <row r="31" spans="1:16" ht="15" customHeight="1" x14ac:dyDescent="0.35">
      <c r="A31" s="293"/>
      <c r="B31" s="98"/>
      <c r="C31" s="100"/>
      <c r="D31" s="100"/>
      <c r="E31" s="100"/>
      <c r="F31" s="100"/>
      <c r="G31" s="100"/>
      <c r="H31" s="83"/>
      <c r="I31" s="83"/>
      <c r="J31" s="83"/>
      <c r="K31" s="83"/>
      <c r="L31" s="83"/>
      <c r="M31" s="83"/>
      <c r="N31" s="83"/>
      <c r="O31" s="110"/>
      <c r="P31" s="18"/>
    </row>
    <row r="32" spans="1:16" ht="15" customHeight="1" x14ac:dyDescent="0.35">
      <c r="A32" s="293"/>
      <c r="B32" s="278" t="s">
        <v>653</v>
      </c>
      <c r="C32" s="382"/>
      <c r="D32" s="382"/>
      <c r="E32" s="382"/>
      <c r="F32" s="382"/>
      <c r="G32" s="382"/>
      <c r="H32" s="382"/>
      <c r="I32" s="382"/>
      <c r="J32" s="382"/>
      <c r="K32" s="523" t="s">
        <v>654</v>
      </c>
      <c r="L32" s="523"/>
      <c r="M32" s="523"/>
      <c r="N32" s="523"/>
      <c r="P32" s="18"/>
    </row>
    <row r="33" spans="1:16" ht="97.5" customHeight="1" x14ac:dyDescent="0.35">
      <c r="A33" s="293"/>
      <c r="B33" s="194"/>
      <c r="C33" s="383"/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3"/>
      <c r="O33" s="175"/>
      <c r="P33" s="18"/>
    </row>
    <row r="34" spans="1:16" ht="15" customHeight="1" x14ac:dyDescent="0.35">
      <c r="B34" s="384"/>
      <c r="C34" s="385"/>
      <c r="D34" s="385"/>
      <c r="E34" s="385"/>
      <c r="F34" s="385"/>
      <c r="G34" s="385"/>
      <c r="H34" s="14"/>
      <c r="I34" s="14"/>
      <c r="J34" s="14"/>
      <c r="K34" s="14"/>
      <c r="L34" s="14"/>
      <c r="M34" s="14"/>
      <c r="N34" s="14"/>
      <c r="O34" s="13"/>
    </row>
    <row r="35" spans="1:16" ht="15" customHeight="1" x14ac:dyDescent="0.35">
      <c r="B35" s="384"/>
      <c r="C35" s="385"/>
      <c r="D35" s="385"/>
      <c r="E35" s="385"/>
      <c r="F35" s="385"/>
      <c r="G35" s="385"/>
      <c r="H35" s="14"/>
      <c r="I35" s="14"/>
      <c r="J35" s="14"/>
      <c r="K35" s="14"/>
      <c r="L35" s="14"/>
      <c r="M35" s="14"/>
      <c r="N35" s="14"/>
      <c r="O35" s="13"/>
    </row>
    <row r="36" spans="1:16" ht="15" customHeight="1" x14ac:dyDescent="0.35">
      <c r="B36" s="384"/>
      <c r="C36" s="385"/>
      <c r="D36" s="385"/>
      <c r="E36" s="385"/>
      <c r="F36" s="385"/>
      <c r="G36" s="385"/>
      <c r="H36" s="14"/>
      <c r="I36" s="14"/>
      <c r="J36" s="14"/>
      <c r="K36" s="14"/>
      <c r="L36" s="14"/>
      <c r="M36" s="14"/>
      <c r="N36" s="14"/>
      <c r="O36" s="13" t="s">
        <v>268</v>
      </c>
    </row>
    <row r="37" spans="1:16" ht="15" customHeight="1" x14ac:dyDescent="0.35">
      <c r="B37" s="136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</row>
    <row r="38" spans="1:16" ht="15" customHeight="1" x14ac:dyDescent="0.35">
      <c r="B38" s="136"/>
      <c r="C38" s="3"/>
      <c r="D38" s="3"/>
      <c r="E38" s="3"/>
      <c r="F38" s="3"/>
      <c r="G38" s="3"/>
      <c r="H38" s="3"/>
      <c r="I38" s="3"/>
      <c r="J38" s="220"/>
      <c r="K38" s="386"/>
      <c r="L38" s="386"/>
      <c r="M38" s="386"/>
      <c r="N38" s="386"/>
    </row>
    <row r="39" spans="1:16" ht="15" customHeight="1" x14ac:dyDescent="0.35">
      <c r="B39" s="3"/>
      <c r="E39" s="283"/>
      <c r="F39" s="137"/>
      <c r="I39" s="138"/>
      <c r="J39" s="3"/>
      <c r="K39" s="3"/>
      <c r="L39" s="3"/>
      <c r="M39" s="3"/>
      <c r="N39" s="3"/>
      <c r="O39" s="5"/>
    </row>
    <row r="40" spans="1:16" ht="15" customHeight="1" x14ac:dyDescent="0.35">
      <c r="C40" s="237"/>
      <c r="D40" s="84"/>
      <c r="E40" s="3"/>
      <c r="F40" s="137"/>
      <c r="G40" s="237"/>
      <c r="H40" s="139"/>
      <c r="I40" s="138"/>
      <c r="J40" s="3"/>
      <c r="K40" s="81"/>
      <c r="L40" s="3"/>
      <c r="M40" s="3"/>
      <c r="N40" s="3"/>
      <c r="O40" s="5"/>
    </row>
    <row r="41" spans="1:16" ht="15" customHeight="1" x14ac:dyDescent="0.35">
      <c r="C41" s="222"/>
      <c r="D41" s="223"/>
      <c r="E41" s="7"/>
      <c r="F41" s="221"/>
      <c r="G41" s="222"/>
      <c r="H41" s="223"/>
      <c r="I41" s="7"/>
      <c r="J41" s="221"/>
      <c r="K41" s="81"/>
    </row>
    <row r="42" spans="1:16" ht="15" customHeight="1" x14ac:dyDescent="0.35">
      <c r="B42" s="85"/>
      <c r="C42" s="227"/>
      <c r="D42" s="224"/>
      <c r="E42" s="229"/>
      <c r="F42" s="225"/>
      <c r="G42" s="225"/>
      <c r="H42" s="226"/>
      <c r="I42" s="228"/>
      <c r="J42" s="229"/>
      <c r="K42" s="227"/>
      <c r="L42" s="229"/>
    </row>
    <row r="43" spans="1:16" ht="15" customHeight="1" x14ac:dyDescent="0.35">
      <c r="B43" s="85"/>
      <c r="C43" s="227"/>
      <c r="D43" s="224"/>
      <c r="E43" s="229"/>
      <c r="F43" s="230"/>
      <c r="G43" s="225"/>
      <c r="H43" s="226"/>
      <c r="I43" s="228"/>
      <c r="J43" s="229"/>
      <c r="K43" s="227"/>
      <c r="L43" s="229"/>
    </row>
    <row r="44" spans="1:16" ht="15" customHeight="1" x14ac:dyDescent="0.35">
      <c r="B44" s="86"/>
      <c r="C44" s="227"/>
      <c r="D44" s="224"/>
      <c r="E44" s="229"/>
      <c r="F44" s="225"/>
      <c r="G44" s="225"/>
      <c r="H44" s="226"/>
      <c r="I44" s="228"/>
      <c r="J44" s="229"/>
      <c r="K44" s="227"/>
      <c r="L44" s="229"/>
    </row>
    <row r="45" spans="1:16" ht="15" customHeight="1" x14ac:dyDescent="0.35">
      <c r="B45" s="85"/>
      <c r="C45" s="227"/>
      <c r="D45" s="224"/>
      <c r="E45" s="229"/>
      <c r="F45" s="230"/>
      <c r="G45" s="225"/>
      <c r="H45" s="226"/>
      <c r="I45" s="228"/>
      <c r="J45" s="229"/>
      <c r="K45" s="227"/>
      <c r="L45" s="229"/>
    </row>
    <row r="46" spans="1:16" ht="15" customHeight="1" x14ac:dyDescent="0.35">
      <c r="B46" s="86"/>
      <c r="C46" s="227"/>
      <c r="D46" s="224"/>
      <c r="E46" s="229"/>
      <c r="F46" s="230"/>
      <c r="G46" s="225"/>
      <c r="H46" s="226"/>
      <c r="I46" s="229"/>
      <c r="J46" s="229"/>
      <c r="K46" s="227"/>
      <c r="L46" s="229"/>
    </row>
    <row r="47" spans="1:16" ht="15" customHeight="1" x14ac:dyDescent="0.35">
      <c r="B47" s="86"/>
      <c r="C47" s="228"/>
      <c r="D47" s="228"/>
      <c r="E47" s="229"/>
      <c r="F47" s="229"/>
      <c r="G47" s="225"/>
      <c r="H47" s="226"/>
      <c r="I47" s="229"/>
      <c r="J47" s="229"/>
      <c r="K47" s="228"/>
      <c r="L47" s="229"/>
    </row>
    <row r="48" spans="1:16" ht="15" customHeight="1" x14ac:dyDescent="0.35">
      <c r="B48" s="87"/>
      <c r="C48" s="227"/>
      <c r="D48" s="228"/>
      <c r="E48" s="229"/>
      <c r="F48" s="229"/>
      <c r="G48" s="229"/>
      <c r="H48" s="229"/>
      <c r="I48" s="229"/>
      <c r="J48" s="229"/>
      <c r="K48" s="227"/>
      <c r="L48" s="229"/>
    </row>
    <row r="49" spans="2:12" ht="15" customHeight="1" x14ac:dyDescent="0.35">
      <c r="B49" s="87"/>
      <c r="C49" s="228"/>
      <c r="D49" s="228"/>
      <c r="E49" s="229"/>
      <c r="F49" s="229"/>
      <c r="G49" s="225"/>
      <c r="H49" s="229"/>
      <c r="I49" s="231"/>
      <c r="J49" s="229"/>
      <c r="K49" s="228"/>
      <c r="L49" s="229"/>
    </row>
    <row r="50" spans="2:12" ht="15" customHeight="1" x14ac:dyDescent="0.35">
      <c r="B50" s="87"/>
      <c r="C50" s="228"/>
      <c r="D50" s="228"/>
      <c r="E50" s="229"/>
      <c r="F50" s="229"/>
      <c r="G50" s="229"/>
      <c r="H50" s="229"/>
      <c r="I50" s="231"/>
      <c r="J50" s="229"/>
      <c r="K50" s="228"/>
      <c r="L50" s="229"/>
    </row>
    <row r="51" spans="2:12" ht="15" customHeight="1" x14ac:dyDescent="0.35">
      <c r="B51" s="87"/>
      <c r="C51" s="229"/>
      <c r="D51" s="229"/>
      <c r="E51" s="229"/>
      <c r="F51" s="225"/>
      <c r="G51" s="229"/>
      <c r="H51" s="229"/>
      <c r="I51" s="231"/>
      <c r="J51" s="229"/>
      <c r="K51" s="229"/>
      <c r="L51" s="229"/>
    </row>
    <row r="52" spans="2:12" ht="15" customHeight="1" x14ac:dyDescent="0.35">
      <c r="B52" s="85"/>
      <c r="C52" s="229"/>
      <c r="D52" s="229"/>
      <c r="E52" s="229"/>
      <c r="F52" s="229"/>
      <c r="G52" s="229"/>
      <c r="H52" s="229"/>
      <c r="I52" s="229"/>
      <c r="J52" s="229"/>
      <c r="K52" s="229"/>
      <c r="L52" s="229"/>
    </row>
    <row r="53" spans="2:12" ht="15" customHeight="1" x14ac:dyDescent="0.35">
      <c r="C53" s="229"/>
      <c r="D53" s="229"/>
      <c r="E53" s="229"/>
      <c r="F53" s="229"/>
      <c r="G53" s="229"/>
      <c r="H53" s="229"/>
      <c r="I53" s="229"/>
      <c r="J53" s="229"/>
      <c r="K53" s="229"/>
      <c r="L53" s="229"/>
    </row>
  </sheetData>
  <mergeCells count="5">
    <mergeCell ref="B3:B4"/>
    <mergeCell ref="B7:H8"/>
    <mergeCell ref="J3:N4"/>
    <mergeCell ref="J7:M8"/>
    <mergeCell ref="K32:N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BreakPreview" topLeftCell="C19" zoomScale="80" zoomScaleNormal="80" zoomScaleSheetLayoutView="80" zoomScalePageLayoutView="57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960</v>
      </c>
      <c r="C7" s="497"/>
      <c r="D7" s="497"/>
      <c r="E7" s="497"/>
      <c r="F7" s="497"/>
      <c r="G7" s="497"/>
      <c r="H7" s="497"/>
      <c r="J7" s="502" t="s">
        <v>955</v>
      </c>
      <c r="K7" s="502"/>
      <c r="L7" s="502"/>
      <c r="M7" s="502"/>
      <c r="N7" s="502"/>
      <c r="O7" s="45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97"/>
      <c r="O8" s="452"/>
    </row>
    <row r="9" spans="1:16" ht="15" customHeight="1" x14ac:dyDescent="0.35">
      <c r="A9" s="293"/>
      <c r="B9" s="339"/>
      <c r="F9" s="512" t="s">
        <v>29</v>
      </c>
      <c r="G9" s="512"/>
      <c r="H9" s="283"/>
      <c r="I9" s="283"/>
      <c r="K9" s="283"/>
      <c r="L9" s="283"/>
      <c r="M9" s="283"/>
      <c r="O9" s="287" t="s">
        <v>106</v>
      </c>
    </row>
    <row r="10" spans="1:16" ht="15" customHeight="1" x14ac:dyDescent="0.35">
      <c r="A10" s="293"/>
      <c r="B10" s="339"/>
      <c r="C10" s="297">
        <v>2015</v>
      </c>
      <c r="D10" s="297">
        <v>2016</v>
      </c>
      <c r="E10" s="297">
        <v>2017</v>
      </c>
      <c r="F10" s="297">
        <v>2018</v>
      </c>
      <c r="G10" s="297">
        <v>2019</v>
      </c>
      <c r="H10" s="72"/>
      <c r="I10" s="72"/>
      <c r="J10" s="297">
        <v>2015</v>
      </c>
      <c r="K10" s="297">
        <v>2016</v>
      </c>
      <c r="L10" s="297">
        <v>2017</v>
      </c>
      <c r="M10" s="297">
        <v>2018</v>
      </c>
      <c r="N10" s="297">
        <v>2019</v>
      </c>
    </row>
    <row r="11" spans="1:16" ht="15" customHeight="1" x14ac:dyDescent="0.35">
      <c r="A11" s="293"/>
      <c r="B11" s="339"/>
      <c r="C11" s="297"/>
      <c r="D11" s="297"/>
      <c r="E11" s="297"/>
      <c r="F11" s="297"/>
      <c r="G11" s="297"/>
      <c r="H11" s="72"/>
      <c r="I11" s="72"/>
      <c r="J11" s="297"/>
      <c r="K11" s="297"/>
      <c r="L11" s="297"/>
      <c r="M11" s="297"/>
      <c r="N11" s="297"/>
    </row>
    <row r="12" spans="1:16" ht="15" customHeight="1" x14ac:dyDescent="0.35">
      <c r="A12" s="293"/>
      <c r="B12" s="359" t="s">
        <v>94</v>
      </c>
      <c r="C12" s="147">
        <v>158.9</v>
      </c>
      <c r="D12" s="147">
        <v>133.5</v>
      </c>
      <c r="E12" s="147">
        <v>105.2</v>
      </c>
      <c r="F12" s="147">
        <v>87.2</v>
      </c>
      <c r="G12" s="147">
        <v>73.900000000000006</v>
      </c>
      <c r="H12" s="145"/>
      <c r="I12" s="145"/>
      <c r="J12" s="147">
        <v>155.4</v>
      </c>
      <c r="K12" s="147">
        <v>132.5</v>
      </c>
      <c r="L12" s="147">
        <v>118.8</v>
      </c>
      <c r="M12" s="147">
        <v>92.4</v>
      </c>
      <c r="N12" s="147">
        <v>83.9</v>
      </c>
      <c r="O12" s="360" t="s">
        <v>58</v>
      </c>
    </row>
    <row r="13" spans="1:16" ht="12.75" customHeight="1" x14ac:dyDescent="0.35">
      <c r="A13" s="293"/>
      <c r="B13" s="359" t="s">
        <v>546</v>
      </c>
      <c r="C13" s="147"/>
      <c r="D13" s="147"/>
      <c r="E13" s="147"/>
      <c r="F13" s="147"/>
      <c r="G13" s="147"/>
      <c r="H13" s="145"/>
      <c r="I13" s="145"/>
      <c r="J13" s="146"/>
      <c r="K13" s="146"/>
      <c r="L13" s="146"/>
      <c r="M13" s="146"/>
      <c r="N13" s="146"/>
      <c r="O13" s="360" t="s">
        <v>320</v>
      </c>
      <c r="P13" s="18"/>
    </row>
    <row r="14" spans="1:16" ht="12.75" customHeight="1" x14ac:dyDescent="0.35">
      <c r="A14" s="293"/>
      <c r="B14" s="85" t="s">
        <v>304</v>
      </c>
      <c r="C14" s="147">
        <v>0.9</v>
      </c>
      <c r="D14" s="147">
        <v>1.1000000000000001</v>
      </c>
      <c r="E14" s="147" t="s">
        <v>288</v>
      </c>
      <c r="F14" s="147">
        <v>0.8</v>
      </c>
      <c r="G14" s="147">
        <v>1</v>
      </c>
      <c r="H14" s="145"/>
      <c r="I14" s="145"/>
      <c r="J14" s="141">
        <v>1.8</v>
      </c>
      <c r="K14" s="141">
        <v>2</v>
      </c>
      <c r="L14" s="141" t="s">
        <v>292</v>
      </c>
      <c r="M14" s="141">
        <v>1</v>
      </c>
      <c r="N14" s="141">
        <v>1.2</v>
      </c>
      <c r="O14" s="150" t="s">
        <v>312</v>
      </c>
      <c r="P14" s="18"/>
    </row>
    <row r="15" spans="1:16" ht="12.75" customHeight="1" x14ac:dyDescent="0.35">
      <c r="A15" s="293"/>
      <c r="B15" s="85" t="s">
        <v>305</v>
      </c>
      <c r="C15" s="147">
        <v>6.2</v>
      </c>
      <c r="D15" s="147">
        <v>5.9</v>
      </c>
      <c r="E15" s="147" t="s">
        <v>276</v>
      </c>
      <c r="F15" s="147">
        <v>3.3</v>
      </c>
      <c r="G15" s="147">
        <v>2.4</v>
      </c>
      <c r="H15" s="145"/>
      <c r="I15" s="145"/>
      <c r="J15" s="142">
        <v>3.3</v>
      </c>
      <c r="K15" s="142">
        <v>3.7</v>
      </c>
      <c r="L15" s="142" t="s">
        <v>823</v>
      </c>
      <c r="M15" s="142">
        <v>1.6</v>
      </c>
      <c r="N15" s="142">
        <v>1.7</v>
      </c>
      <c r="O15" s="151" t="s">
        <v>313</v>
      </c>
      <c r="P15" s="18"/>
    </row>
    <row r="16" spans="1:16" ht="12.75" customHeight="1" x14ac:dyDescent="0.35">
      <c r="A16" s="293"/>
      <c r="B16" s="85" t="s">
        <v>306</v>
      </c>
      <c r="C16" s="147">
        <v>9.5</v>
      </c>
      <c r="D16" s="147">
        <v>7.2</v>
      </c>
      <c r="E16" s="147" t="s">
        <v>272</v>
      </c>
      <c r="F16" s="147">
        <v>4.4000000000000004</v>
      </c>
      <c r="G16" s="147">
        <v>3.1</v>
      </c>
      <c r="H16" s="145"/>
      <c r="I16" s="145"/>
      <c r="J16" s="142">
        <v>8.4</v>
      </c>
      <c r="K16" s="142">
        <v>6.9</v>
      </c>
      <c r="L16" s="142" t="s">
        <v>824</v>
      </c>
      <c r="M16" s="142">
        <v>3.1</v>
      </c>
      <c r="N16" s="142">
        <v>3.5</v>
      </c>
      <c r="O16" s="150" t="s">
        <v>220</v>
      </c>
      <c r="P16" s="18"/>
    </row>
    <row r="17" spans="1:16" ht="12.75" customHeight="1" x14ac:dyDescent="0.35">
      <c r="A17" s="293"/>
      <c r="B17" s="86" t="s">
        <v>307</v>
      </c>
      <c r="C17" s="144">
        <v>12.5</v>
      </c>
      <c r="D17" s="144">
        <v>12.5</v>
      </c>
      <c r="E17" s="144" t="s">
        <v>358</v>
      </c>
      <c r="F17" s="144">
        <v>8.4</v>
      </c>
      <c r="G17" s="144">
        <v>6.5</v>
      </c>
      <c r="H17" s="145"/>
      <c r="I17" s="145"/>
      <c r="J17" s="142">
        <v>3.6</v>
      </c>
      <c r="K17" s="142">
        <v>3.4</v>
      </c>
      <c r="L17" s="142" t="s">
        <v>782</v>
      </c>
      <c r="M17" s="142">
        <v>4.2</v>
      </c>
      <c r="N17" s="142">
        <v>2.6</v>
      </c>
      <c r="O17" s="150" t="s">
        <v>314</v>
      </c>
      <c r="P17" s="18"/>
    </row>
    <row r="18" spans="1:16" ht="12.75" customHeight="1" x14ac:dyDescent="0.35">
      <c r="A18" s="293"/>
      <c r="B18" s="85" t="s">
        <v>308</v>
      </c>
      <c r="C18" s="147">
        <v>30.9</v>
      </c>
      <c r="D18" s="147">
        <v>23.2</v>
      </c>
      <c r="E18" s="147" t="s">
        <v>826</v>
      </c>
      <c r="F18" s="147">
        <v>14.5</v>
      </c>
      <c r="G18" s="147">
        <v>11.4</v>
      </c>
      <c r="H18" s="145"/>
      <c r="I18" s="145"/>
      <c r="J18" s="142">
        <v>12</v>
      </c>
      <c r="K18" s="142">
        <v>10.8</v>
      </c>
      <c r="L18" s="142" t="s">
        <v>785</v>
      </c>
      <c r="M18" s="142">
        <v>6.7</v>
      </c>
      <c r="N18" s="142">
        <v>5.6</v>
      </c>
      <c r="O18" s="150" t="s">
        <v>315</v>
      </c>
      <c r="P18" s="18"/>
    </row>
    <row r="19" spans="1:16" ht="12.75" customHeight="1" x14ac:dyDescent="0.35">
      <c r="A19" s="293"/>
      <c r="B19" s="86" t="s">
        <v>311</v>
      </c>
      <c r="C19" s="147">
        <v>0.9</v>
      </c>
      <c r="D19" s="147">
        <v>1.2</v>
      </c>
      <c r="E19" s="147" t="s">
        <v>280</v>
      </c>
      <c r="F19" s="147">
        <v>1</v>
      </c>
      <c r="G19" s="147">
        <v>0.7</v>
      </c>
      <c r="H19" s="145"/>
      <c r="I19" s="145"/>
      <c r="J19" s="142">
        <v>1.6</v>
      </c>
      <c r="K19" s="142">
        <v>1.6</v>
      </c>
      <c r="L19" s="142" t="s">
        <v>284</v>
      </c>
      <c r="M19" s="142">
        <v>1.4</v>
      </c>
      <c r="N19" s="142">
        <v>0.9</v>
      </c>
      <c r="O19" s="150" t="s">
        <v>316</v>
      </c>
      <c r="P19" s="18"/>
    </row>
    <row r="20" spans="1:16" ht="12.75" customHeight="1" x14ac:dyDescent="0.35">
      <c r="A20" s="293"/>
      <c r="B20" s="86" t="s">
        <v>584</v>
      </c>
      <c r="C20" s="147">
        <v>6.9</v>
      </c>
      <c r="D20" s="147">
        <v>5.0999999999999996</v>
      </c>
      <c r="E20" s="147" t="s">
        <v>790</v>
      </c>
      <c r="F20" s="147">
        <v>2.7</v>
      </c>
      <c r="G20" s="147">
        <v>2.4</v>
      </c>
      <c r="H20" s="145"/>
      <c r="I20" s="145"/>
      <c r="J20" s="142">
        <v>25.5</v>
      </c>
      <c r="K20" s="142">
        <v>21.6</v>
      </c>
      <c r="L20" s="142" t="s">
        <v>825</v>
      </c>
      <c r="M20" s="142">
        <v>13.6</v>
      </c>
      <c r="N20" s="142">
        <v>11.9</v>
      </c>
      <c r="O20" s="172" t="s">
        <v>317</v>
      </c>
      <c r="P20" s="18"/>
    </row>
    <row r="21" spans="1:16" ht="12.75" customHeight="1" x14ac:dyDescent="0.35">
      <c r="A21" s="293"/>
      <c r="B21" s="87" t="s">
        <v>309</v>
      </c>
      <c r="C21" s="147">
        <v>15.9</v>
      </c>
      <c r="D21" s="147">
        <v>11.5</v>
      </c>
      <c r="E21" s="147" t="s">
        <v>788</v>
      </c>
      <c r="F21" s="147">
        <v>6.3</v>
      </c>
      <c r="G21" s="147">
        <v>7.4</v>
      </c>
      <c r="H21" s="145"/>
      <c r="I21" s="145"/>
      <c r="J21" s="142">
        <v>19.3</v>
      </c>
      <c r="K21" s="142">
        <v>17.8</v>
      </c>
      <c r="L21" s="142" t="s">
        <v>706</v>
      </c>
      <c r="M21" s="142">
        <v>11.2</v>
      </c>
      <c r="N21" s="142">
        <v>12.4</v>
      </c>
      <c r="O21" s="151" t="s">
        <v>318</v>
      </c>
      <c r="P21" s="18"/>
    </row>
    <row r="22" spans="1:16" ht="12.75" customHeight="1" x14ac:dyDescent="0.35">
      <c r="A22" s="293"/>
      <c r="B22" s="87" t="s">
        <v>310</v>
      </c>
      <c r="C22" s="147">
        <v>16.399999999999999</v>
      </c>
      <c r="D22" s="147">
        <v>19</v>
      </c>
      <c r="E22" s="147" t="s">
        <v>827</v>
      </c>
      <c r="F22" s="147">
        <v>9.9</v>
      </c>
      <c r="G22" s="147">
        <v>9.1999999999999993</v>
      </c>
      <c r="H22" s="145"/>
      <c r="I22" s="145"/>
      <c r="J22" s="141">
        <v>23</v>
      </c>
      <c r="K22" s="141">
        <v>18.100000000000001</v>
      </c>
      <c r="L22" s="141" t="s">
        <v>757</v>
      </c>
      <c r="M22" s="141">
        <v>16.399999999999999</v>
      </c>
      <c r="N22" s="141">
        <v>14.1</v>
      </c>
      <c r="O22" s="151" t="s">
        <v>319</v>
      </c>
      <c r="P22" s="18"/>
    </row>
    <row r="23" spans="1:16" ht="12.75" customHeight="1" x14ac:dyDescent="0.35">
      <c r="A23" s="293"/>
      <c r="B23" s="87" t="s">
        <v>585</v>
      </c>
      <c r="C23" s="83" t="s">
        <v>0</v>
      </c>
      <c r="D23" s="83" t="s">
        <v>0</v>
      </c>
      <c r="E23" s="83" t="s">
        <v>0</v>
      </c>
      <c r="F23" s="83" t="s">
        <v>0</v>
      </c>
      <c r="G23" s="83" t="s">
        <v>0</v>
      </c>
      <c r="H23" s="145"/>
      <c r="I23" s="145"/>
      <c r="J23" s="141">
        <v>0.7</v>
      </c>
      <c r="K23" s="141">
        <v>0.1</v>
      </c>
      <c r="L23" s="141" t="s">
        <v>0</v>
      </c>
      <c r="M23" s="141">
        <v>0.2</v>
      </c>
      <c r="N23" s="141">
        <v>0.1</v>
      </c>
      <c r="O23" s="151" t="s">
        <v>586</v>
      </c>
      <c r="P23" s="18"/>
    </row>
    <row r="24" spans="1:16" ht="12.75" customHeight="1" x14ac:dyDescent="0.35">
      <c r="A24" s="293"/>
      <c r="B24" s="238" t="s">
        <v>217</v>
      </c>
      <c r="C24" s="147">
        <v>24.9</v>
      </c>
      <c r="D24" s="147">
        <v>19</v>
      </c>
      <c r="E24" s="147" t="s">
        <v>828</v>
      </c>
      <c r="F24" s="147">
        <v>13.5</v>
      </c>
      <c r="G24" s="147">
        <v>11.3</v>
      </c>
      <c r="H24" s="145"/>
      <c r="I24" s="145"/>
      <c r="J24" s="141">
        <v>20.399999999999999</v>
      </c>
      <c r="K24" s="141">
        <v>18.3</v>
      </c>
      <c r="L24" s="141" t="s">
        <v>569</v>
      </c>
      <c r="M24" s="141">
        <v>9.6999999999999993</v>
      </c>
      <c r="N24" s="141">
        <v>9.5</v>
      </c>
      <c r="O24" s="117" t="s">
        <v>219</v>
      </c>
      <c r="P24" s="18"/>
    </row>
    <row r="25" spans="1:16" ht="12.75" customHeight="1" x14ac:dyDescent="0.35">
      <c r="A25" s="293"/>
      <c r="B25" s="238" t="s">
        <v>218</v>
      </c>
      <c r="C25" s="147">
        <v>34.1</v>
      </c>
      <c r="D25" s="147">
        <v>28.1</v>
      </c>
      <c r="E25" s="147" t="s">
        <v>822</v>
      </c>
      <c r="F25" s="147">
        <v>22.6</v>
      </c>
      <c r="G25" s="147">
        <v>18.8</v>
      </c>
      <c r="H25" s="148"/>
      <c r="I25" s="149"/>
      <c r="J25" s="182">
        <v>36</v>
      </c>
      <c r="K25" s="182">
        <v>28.4</v>
      </c>
      <c r="L25" s="182" t="s">
        <v>819</v>
      </c>
      <c r="M25" s="182">
        <v>23.4</v>
      </c>
      <c r="N25" s="182">
        <v>20.7</v>
      </c>
      <c r="O25" s="117" t="s">
        <v>261</v>
      </c>
    </row>
    <row r="26" spans="1:16" ht="12.75" customHeight="1" x14ac:dyDescent="0.35">
      <c r="A26" s="293"/>
      <c r="B26" s="359" t="s">
        <v>22</v>
      </c>
      <c r="C26" s="82"/>
      <c r="D26" s="82"/>
      <c r="E26" s="82"/>
      <c r="F26" s="82"/>
      <c r="G26" s="82"/>
      <c r="H26" s="63"/>
      <c r="I26" s="63"/>
      <c r="J26" s="95"/>
      <c r="K26" s="95"/>
      <c r="L26" s="95"/>
      <c r="M26" s="95"/>
      <c r="N26" s="83"/>
      <c r="O26" s="360" t="s">
        <v>48</v>
      </c>
      <c r="P26" s="18"/>
    </row>
    <row r="27" spans="1:16" ht="12.75" customHeight="1" x14ac:dyDescent="0.35">
      <c r="A27" s="293"/>
      <c r="B27" s="239" t="s">
        <v>122</v>
      </c>
      <c r="C27" s="81">
        <v>28.4</v>
      </c>
      <c r="D27" s="81">
        <v>24.1</v>
      </c>
      <c r="E27" s="81" t="s">
        <v>802</v>
      </c>
      <c r="F27" s="81">
        <v>20.7</v>
      </c>
      <c r="G27" s="81">
        <v>20.3</v>
      </c>
      <c r="H27" s="53"/>
      <c r="I27" s="53"/>
      <c r="J27" s="83">
        <v>32.6</v>
      </c>
      <c r="K27" s="83">
        <v>25.4</v>
      </c>
      <c r="L27" s="83" t="s">
        <v>283</v>
      </c>
      <c r="M27" s="83">
        <v>27.3</v>
      </c>
      <c r="N27" s="83">
        <v>29.7</v>
      </c>
      <c r="O27" s="90" t="s">
        <v>130</v>
      </c>
      <c r="P27" s="18"/>
    </row>
    <row r="28" spans="1:16" ht="12.75" customHeight="1" x14ac:dyDescent="0.35">
      <c r="A28" s="293"/>
      <c r="B28" s="180" t="s">
        <v>578</v>
      </c>
      <c r="C28" s="95">
        <v>46.5</v>
      </c>
      <c r="D28" s="95">
        <v>34.9</v>
      </c>
      <c r="E28" s="95" t="s">
        <v>803</v>
      </c>
      <c r="F28" s="95">
        <v>20.3</v>
      </c>
      <c r="G28" s="95">
        <v>16.5</v>
      </c>
      <c r="J28" s="95">
        <v>59.7</v>
      </c>
      <c r="K28" s="95">
        <v>51.2</v>
      </c>
      <c r="L28" s="95" t="s">
        <v>806</v>
      </c>
      <c r="M28" s="129">
        <v>32</v>
      </c>
      <c r="N28" s="129">
        <v>24.6</v>
      </c>
      <c r="O28" s="90" t="s">
        <v>337</v>
      </c>
      <c r="P28" s="18"/>
    </row>
    <row r="29" spans="1:16" ht="12.75" customHeight="1" x14ac:dyDescent="0.35">
      <c r="A29" s="293"/>
      <c r="B29" s="239" t="s">
        <v>579</v>
      </c>
      <c r="C29" s="81">
        <v>8.6999999999999993</v>
      </c>
      <c r="D29" s="81">
        <v>9.5</v>
      </c>
      <c r="E29" s="81" t="s">
        <v>273</v>
      </c>
      <c r="F29" s="81">
        <v>4.2</v>
      </c>
      <c r="G29" s="81">
        <v>4.3</v>
      </c>
      <c r="H29" s="53"/>
      <c r="I29" s="53"/>
      <c r="J29" s="80">
        <v>10.9</v>
      </c>
      <c r="K29" s="80">
        <v>8.8000000000000007</v>
      </c>
      <c r="L29" s="80" t="s">
        <v>807</v>
      </c>
      <c r="M29" s="80">
        <v>6</v>
      </c>
      <c r="N29" s="80">
        <v>4.8</v>
      </c>
      <c r="O29" s="90" t="s">
        <v>338</v>
      </c>
      <c r="P29" s="18"/>
    </row>
    <row r="30" spans="1:16" ht="12.75" customHeight="1" x14ac:dyDescent="0.35">
      <c r="A30" s="293"/>
      <c r="B30" s="180" t="s">
        <v>123</v>
      </c>
      <c r="C30" s="81">
        <v>7.9</v>
      </c>
      <c r="D30" s="81">
        <v>6.5</v>
      </c>
      <c r="E30" s="81" t="s">
        <v>804</v>
      </c>
      <c r="F30" s="81">
        <v>5.4</v>
      </c>
      <c r="G30" s="81">
        <v>3.8</v>
      </c>
      <c r="H30" s="53"/>
      <c r="I30" s="53"/>
      <c r="J30" s="84">
        <v>4.5999999999999996</v>
      </c>
      <c r="K30" s="84">
        <v>5.0999999999999996</v>
      </c>
      <c r="L30" s="84" t="s">
        <v>555</v>
      </c>
      <c r="M30" s="84">
        <v>3.3</v>
      </c>
      <c r="N30" s="84">
        <v>1.6</v>
      </c>
      <c r="O30" s="90" t="s">
        <v>339</v>
      </c>
      <c r="P30" s="18"/>
    </row>
    <row r="31" spans="1:16" ht="12.75" customHeight="1" x14ac:dyDescent="0.35">
      <c r="A31" s="293"/>
      <c r="B31" s="180" t="s">
        <v>124</v>
      </c>
      <c r="C31" s="81">
        <v>45.4</v>
      </c>
      <c r="D31" s="81">
        <v>36.5</v>
      </c>
      <c r="E31" s="81" t="s">
        <v>805</v>
      </c>
      <c r="F31" s="81">
        <v>22.8</v>
      </c>
      <c r="G31" s="81">
        <v>18</v>
      </c>
      <c r="H31" s="53"/>
      <c r="I31" s="53"/>
      <c r="J31" s="84">
        <v>33.1</v>
      </c>
      <c r="K31" s="84">
        <v>28.3</v>
      </c>
      <c r="L31" s="84" t="s">
        <v>808</v>
      </c>
      <c r="M31" s="84">
        <v>15.7</v>
      </c>
      <c r="N31" s="84">
        <v>15.6</v>
      </c>
      <c r="O31" s="90" t="s">
        <v>340</v>
      </c>
      <c r="P31" s="18"/>
    </row>
    <row r="32" spans="1:16" ht="12.75" customHeight="1" x14ac:dyDescent="0.35">
      <c r="A32" s="293"/>
      <c r="B32" s="240" t="s">
        <v>125</v>
      </c>
      <c r="C32" s="81">
        <v>0.8</v>
      </c>
      <c r="D32" s="81">
        <v>0.6</v>
      </c>
      <c r="E32" s="81" t="s">
        <v>275</v>
      </c>
      <c r="F32" s="81">
        <v>0.5</v>
      </c>
      <c r="G32" s="81">
        <v>0.4</v>
      </c>
      <c r="H32" s="53"/>
      <c r="I32" s="53"/>
      <c r="J32" s="83">
        <v>0.2</v>
      </c>
      <c r="K32" s="83">
        <v>0.3</v>
      </c>
      <c r="L32" s="83" t="s">
        <v>0</v>
      </c>
      <c r="M32" s="83">
        <v>0.2</v>
      </c>
      <c r="N32" s="83">
        <v>0.2</v>
      </c>
      <c r="O32" s="90" t="s">
        <v>131</v>
      </c>
      <c r="P32" s="18"/>
    </row>
    <row r="33" spans="1:16" ht="12.75" customHeight="1" x14ac:dyDescent="0.35">
      <c r="A33" s="293"/>
      <c r="B33" s="240" t="s">
        <v>126</v>
      </c>
      <c r="C33" s="95">
        <v>3.7</v>
      </c>
      <c r="D33" s="95">
        <v>3.1</v>
      </c>
      <c r="E33" s="95" t="s">
        <v>786</v>
      </c>
      <c r="F33" s="129">
        <v>2</v>
      </c>
      <c r="G33" s="129">
        <v>2.1</v>
      </c>
      <c r="H33" s="53"/>
      <c r="I33" s="53"/>
      <c r="J33" s="83">
        <v>2.6</v>
      </c>
      <c r="K33" s="83">
        <v>3</v>
      </c>
      <c r="L33" s="83" t="s">
        <v>291</v>
      </c>
      <c r="M33" s="83">
        <v>0.6</v>
      </c>
      <c r="N33" s="83">
        <v>0.6</v>
      </c>
      <c r="O33" s="90" t="s">
        <v>132</v>
      </c>
      <c r="P33" s="18"/>
    </row>
    <row r="34" spans="1:16" ht="12.75" customHeight="1" x14ac:dyDescent="0.35">
      <c r="A34" s="293"/>
      <c r="B34" s="240" t="s">
        <v>127</v>
      </c>
      <c r="C34" s="95">
        <v>17.5</v>
      </c>
      <c r="D34" s="95">
        <v>18.100000000000001</v>
      </c>
      <c r="E34" s="95" t="s">
        <v>559</v>
      </c>
      <c r="F34" s="129">
        <v>11</v>
      </c>
      <c r="G34" s="129">
        <v>8.3000000000000007</v>
      </c>
      <c r="H34" s="53"/>
      <c r="I34" s="53"/>
      <c r="J34" s="83">
        <v>11.7</v>
      </c>
      <c r="K34" s="83">
        <v>10.5</v>
      </c>
      <c r="L34" s="83" t="s">
        <v>785</v>
      </c>
      <c r="M34" s="83">
        <v>7.1</v>
      </c>
      <c r="N34" s="83">
        <v>6.9</v>
      </c>
      <c r="O34" s="90" t="s">
        <v>133</v>
      </c>
      <c r="P34" s="18"/>
    </row>
    <row r="35" spans="1:16" ht="12.75" customHeight="1" x14ac:dyDescent="0.35">
      <c r="A35" s="293"/>
      <c r="B35" s="240" t="s">
        <v>128</v>
      </c>
      <c r="C35" s="95">
        <v>0.2</v>
      </c>
      <c r="D35" s="95">
        <v>0.2</v>
      </c>
      <c r="E35" s="95" t="s">
        <v>0</v>
      </c>
      <c r="F35" s="95">
        <v>0.3</v>
      </c>
      <c r="G35" s="95">
        <v>0.4</v>
      </c>
      <c r="H35" s="67"/>
      <c r="I35" s="71"/>
      <c r="J35" s="83" t="s">
        <v>0</v>
      </c>
      <c r="K35" s="83">
        <v>0.2</v>
      </c>
      <c r="L35" s="83" t="s">
        <v>287</v>
      </c>
      <c r="M35" s="83">
        <v>0.4</v>
      </c>
      <c r="N35" s="83" t="s">
        <v>0</v>
      </c>
      <c r="O35" s="90" t="s">
        <v>134</v>
      </c>
      <c r="P35" s="18"/>
    </row>
    <row r="36" spans="1:16" ht="12.75" customHeight="1" x14ac:dyDescent="0.35">
      <c r="B36" s="239" t="s">
        <v>129</v>
      </c>
      <c r="C36" s="95" t="s">
        <v>0</v>
      </c>
      <c r="D36" s="95" t="s">
        <v>0</v>
      </c>
      <c r="E36" s="95" t="s">
        <v>287</v>
      </c>
      <c r="F36" s="95">
        <v>0.2</v>
      </c>
      <c r="G36" s="95" t="s">
        <v>0</v>
      </c>
      <c r="H36" s="6"/>
      <c r="I36" s="6"/>
      <c r="J36" s="95" t="s">
        <v>0</v>
      </c>
      <c r="K36" s="95" t="s">
        <v>0</v>
      </c>
      <c r="L36" s="95" t="s">
        <v>0</v>
      </c>
      <c r="M36" s="95" t="s">
        <v>0</v>
      </c>
      <c r="N36" s="95" t="s">
        <v>0</v>
      </c>
      <c r="O36" s="90" t="s">
        <v>135</v>
      </c>
    </row>
    <row r="37" spans="1:16" ht="12.75" customHeight="1" x14ac:dyDescent="0.35">
      <c r="G37" s="354"/>
      <c r="N37" s="354"/>
    </row>
    <row r="38" spans="1:16" ht="12.75" customHeight="1" x14ac:dyDescent="0.35"/>
    <row r="39" spans="1:16" ht="6.75" customHeight="1" x14ac:dyDescent="0.35"/>
    <row r="40" spans="1:16" ht="54.75" customHeight="1" x14ac:dyDescent="0.35">
      <c r="B40" s="511" t="s">
        <v>657</v>
      </c>
      <c r="C40" s="511"/>
      <c r="D40" s="511"/>
      <c r="E40" s="511"/>
      <c r="F40" s="511"/>
      <c r="G40" s="135"/>
      <c r="H40" s="135"/>
      <c r="I40" s="135"/>
      <c r="J40" s="135"/>
      <c r="K40" s="135"/>
      <c r="L40" s="135"/>
      <c r="M40" s="131"/>
      <c r="N40" s="524" t="s">
        <v>658</v>
      </c>
      <c r="O40" s="524"/>
    </row>
    <row r="41" spans="1:16" ht="13.5" customHeight="1" x14ac:dyDescent="0.35">
      <c r="H41" s="283"/>
      <c r="I41" s="283"/>
      <c r="J41" s="11"/>
      <c r="K41" s="11"/>
      <c r="L41" s="11"/>
      <c r="M41" s="11"/>
      <c r="N41" s="11"/>
      <c r="O41" s="380"/>
    </row>
  </sheetData>
  <mergeCells count="7">
    <mergeCell ref="B3:B4"/>
    <mergeCell ref="B7:H8"/>
    <mergeCell ref="F9:G9"/>
    <mergeCell ref="B40:F40"/>
    <mergeCell ref="N40:O40"/>
    <mergeCell ref="J3:M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7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view="pageBreakPreview" zoomScale="80" zoomScaleNormal="80" zoomScaleSheetLayoutView="80" zoomScalePageLayoutView="6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43"/>
      <c r="K3" s="443"/>
      <c r="L3" s="443"/>
      <c r="M3" s="440"/>
      <c r="N3" s="440"/>
      <c r="O3" s="515" t="s">
        <v>623</v>
      </c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43"/>
      <c r="K4" s="443"/>
      <c r="L4" s="443"/>
      <c r="M4" s="440"/>
      <c r="N4" s="440"/>
      <c r="O4" s="515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262</v>
      </c>
      <c r="C7" s="497"/>
      <c r="D7" s="497"/>
      <c r="E7" s="497"/>
      <c r="F7" s="497"/>
      <c r="G7" s="497"/>
      <c r="H7" s="497"/>
      <c r="J7" s="502" t="s">
        <v>263</v>
      </c>
      <c r="K7" s="502"/>
      <c r="L7" s="502"/>
      <c r="M7" s="502"/>
      <c r="N7" s="502"/>
      <c r="O7" s="45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97"/>
      <c r="O8" s="452"/>
    </row>
    <row r="9" spans="1:16" ht="15" customHeight="1" x14ac:dyDescent="0.35">
      <c r="A9" s="293"/>
      <c r="B9" s="339"/>
      <c r="F9" s="512" t="s">
        <v>30</v>
      </c>
      <c r="G9" s="512"/>
      <c r="H9" s="283"/>
      <c r="I9" s="283"/>
      <c r="L9" s="283"/>
      <c r="M9" s="283"/>
      <c r="O9" s="287" t="s">
        <v>95</v>
      </c>
      <c r="P9" s="287"/>
    </row>
    <row r="10" spans="1:16" ht="15" customHeight="1" x14ac:dyDescent="0.35">
      <c r="A10" s="293"/>
      <c r="B10" s="339"/>
      <c r="C10" s="297">
        <v>2015</v>
      </c>
      <c r="D10" s="297">
        <v>2016</v>
      </c>
      <c r="E10" s="297">
        <v>2017</v>
      </c>
      <c r="F10" s="297">
        <v>2018</v>
      </c>
      <c r="G10" s="297">
        <v>2019</v>
      </c>
      <c r="H10" s="72"/>
      <c r="I10" s="72"/>
      <c r="J10" s="297">
        <v>2015</v>
      </c>
      <c r="K10" s="297">
        <v>2016</v>
      </c>
      <c r="L10" s="297">
        <v>2017</v>
      </c>
      <c r="M10" s="297">
        <v>2018</v>
      </c>
      <c r="N10" s="297">
        <v>2019</v>
      </c>
    </row>
    <row r="11" spans="1:16" ht="15" customHeight="1" x14ac:dyDescent="0.35">
      <c r="A11" s="375"/>
      <c r="B11" s="368"/>
      <c r="C11" s="126"/>
      <c r="D11" s="126"/>
      <c r="E11" s="126"/>
      <c r="F11" s="126"/>
      <c r="G11" s="126"/>
      <c r="H11" s="12"/>
      <c r="I11" s="12"/>
      <c r="J11" s="12"/>
      <c r="K11" s="12"/>
      <c r="L11" s="12"/>
      <c r="M11" s="12"/>
      <c r="N11" s="12"/>
      <c r="O11" s="95"/>
    </row>
    <row r="12" spans="1:16" ht="15" customHeight="1" x14ac:dyDescent="0.35">
      <c r="A12" s="375"/>
      <c r="B12" s="376" t="s">
        <v>65</v>
      </c>
      <c r="C12" s="12"/>
      <c r="D12" s="12"/>
      <c r="E12" s="12"/>
      <c r="F12" s="12"/>
      <c r="G12" s="12"/>
      <c r="H12" s="82"/>
      <c r="I12" s="82"/>
      <c r="J12" s="269"/>
      <c r="K12" s="269"/>
      <c r="L12" s="269"/>
      <c r="M12" s="269"/>
      <c r="N12" s="269"/>
      <c r="O12" s="377" t="s">
        <v>67</v>
      </c>
      <c r="P12" s="18"/>
    </row>
    <row r="13" spans="1:16" ht="15" customHeight="1" x14ac:dyDescent="0.35">
      <c r="A13" s="375"/>
      <c r="B13" s="376" t="s">
        <v>956</v>
      </c>
      <c r="C13" s="118">
        <v>158.9</v>
      </c>
      <c r="D13" s="118">
        <v>133.5</v>
      </c>
      <c r="E13" s="118">
        <v>105.2</v>
      </c>
      <c r="F13" s="118">
        <v>87.2</v>
      </c>
      <c r="G13" s="118">
        <v>73.900000000000006</v>
      </c>
      <c r="H13" s="82"/>
      <c r="I13" s="82"/>
      <c r="J13" s="84">
        <v>155.4</v>
      </c>
      <c r="K13" s="84">
        <v>132.5</v>
      </c>
      <c r="L13" s="84">
        <v>118.8</v>
      </c>
      <c r="M13" s="84">
        <v>92.4</v>
      </c>
      <c r="N13" s="84">
        <v>83.9</v>
      </c>
      <c r="O13" s="377" t="s">
        <v>957</v>
      </c>
      <c r="P13" s="18"/>
    </row>
    <row r="14" spans="1:16" ht="15" customHeight="1" x14ac:dyDescent="0.35">
      <c r="A14" s="375"/>
      <c r="B14" s="98" t="s">
        <v>66</v>
      </c>
      <c r="C14" s="118"/>
      <c r="D14" s="118"/>
      <c r="E14" s="118"/>
      <c r="F14" s="118"/>
      <c r="G14" s="118"/>
      <c r="H14" s="82"/>
      <c r="I14" s="82"/>
      <c r="J14" s="83"/>
      <c r="K14" s="83"/>
      <c r="L14" s="83"/>
      <c r="M14" s="83"/>
      <c r="N14" s="83"/>
      <c r="O14" s="119" t="s">
        <v>109</v>
      </c>
      <c r="P14" s="18"/>
    </row>
    <row r="15" spans="1:16" ht="15" customHeight="1" x14ac:dyDescent="0.35">
      <c r="A15" s="375"/>
      <c r="B15" s="125" t="s">
        <v>221</v>
      </c>
      <c r="C15" s="118">
        <v>15.1</v>
      </c>
      <c r="D15" s="118">
        <v>16.100000000000001</v>
      </c>
      <c r="E15" s="118" t="s">
        <v>798</v>
      </c>
      <c r="F15" s="118">
        <v>9</v>
      </c>
      <c r="G15" s="118">
        <v>6.9</v>
      </c>
      <c r="H15" s="82"/>
      <c r="I15" s="82"/>
      <c r="J15" s="84">
        <v>16.100000000000001</v>
      </c>
      <c r="K15" s="84">
        <v>12.2</v>
      </c>
      <c r="L15" s="84" t="s">
        <v>811</v>
      </c>
      <c r="M15" s="84">
        <v>8.4</v>
      </c>
      <c r="N15" s="84">
        <v>8.1</v>
      </c>
      <c r="O15" s="117" t="s">
        <v>229</v>
      </c>
      <c r="P15" s="18"/>
    </row>
    <row r="16" spans="1:16" ht="15" customHeight="1" x14ac:dyDescent="0.35">
      <c r="A16" s="375"/>
      <c r="B16" s="125" t="s">
        <v>222</v>
      </c>
      <c r="C16" s="118">
        <v>12.7</v>
      </c>
      <c r="D16" s="118">
        <v>13.6</v>
      </c>
      <c r="E16" s="118" t="s">
        <v>793</v>
      </c>
      <c r="F16" s="118">
        <v>8.8000000000000007</v>
      </c>
      <c r="G16" s="118">
        <v>7.2</v>
      </c>
      <c r="H16" s="82"/>
      <c r="I16" s="82"/>
      <c r="J16" s="84">
        <v>11</v>
      </c>
      <c r="K16" s="84">
        <v>11.4</v>
      </c>
      <c r="L16" s="84" t="s">
        <v>568</v>
      </c>
      <c r="M16" s="84">
        <v>7.1</v>
      </c>
      <c r="N16" s="84">
        <v>7.3</v>
      </c>
      <c r="O16" s="117" t="s">
        <v>230</v>
      </c>
      <c r="P16" s="18"/>
    </row>
    <row r="17" spans="1:16" ht="15" customHeight="1" x14ac:dyDescent="0.35">
      <c r="A17" s="375"/>
      <c r="B17" s="125" t="s">
        <v>223</v>
      </c>
      <c r="C17" s="118">
        <v>13.9</v>
      </c>
      <c r="D17" s="118">
        <v>12.2</v>
      </c>
      <c r="E17" s="118" t="s">
        <v>296</v>
      </c>
      <c r="F17" s="118">
        <v>8.6</v>
      </c>
      <c r="G17" s="118">
        <v>9.4</v>
      </c>
      <c r="H17" s="82"/>
      <c r="I17" s="82"/>
      <c r="J17" s="84">
        <v>12.6</v>
      </c>
      <c r="K17" s="84">
        <v>12.4</v>
      </c>
      <c r="L17" s="84" t="s">
        <v>560</v>
      </c>
      <c r="M17" s="84">
        <v>8.1</v>
      </c>
      <c r="N17" s="84">
        <v>9</v>
      </c>
      <c r="O17" s="117" t="s">
        <v>231</v>
      </c>
      <c r="P17" s="18"/>
    </row>
    <row r="18" spans="1:16" ht="15" customHeight="1" x14ac:dyDescent="0.35">
      <c r="A18" s="375"/>
      <c r="B18" s="125" t="s">
        <v>224</v>
      </c>
      <c r="C18" s="118">
        <v>20.8</v>
      </c>
      <c r="D18" s="118">
        <v>19.3</v>
      </c>
      <c r="E18" s="118" t="s">
        <v>563</v>
      </c>
      <c r="F18" s="118">
        <v>13.9</v>
      </c>
      <c r="G18" s="118">
        <v>12.2</v>
      </c>
      <c r="H18" s="82"/>
      <c r="I18" s="82"/>
      <c r="J18" s="84">
        <v>16.5</v>
      </c>
      <c r="K18" s="84">
        <v>18.3</v>
      </c>
      <c r="L18" s="84" t="s">
        <v>812</v>
      </c>
      <c r="M18" s="84">
        <v>11.4</v>
      </c>
      <c r="N18" s="84">
        <v>11</v>
      </c>
      <c r="O18" s="117" t="s">
        <v>232</v>
      </c>
      <c r="P18" s="18"/>
    </row>
    <row r="19" spans="1:16" ht="15" customHeight="1" x14ac:dyDescent="0.35">
      <c r="A19" s="375"/>
      <c r="B19" s="125" t="s">
        <v>225</v>
      </c>
      <c r="C19" s="118">
        <v>28.6</v>
      </c>
      <c r="D19" s="118">
        <v>18.8</v>
      </c>
      <c r="E19" s="118" t="s">
        <v>774</v>
      </c>
      <c r="F19" s="118">
        <v>12.4</v>
      </c>
      <c r="G19" s="118">
        <v>9.8000000000000007</v>
      </c>
      <c r="H19" s="82"/>
      <c r="I19" s="82"/>
      <c r="J19" s="84">
        <v>24.9</v>
      </c>
      <c r="K19" s="84">
        <v>18.600000000000001</v>
      </c>
      <c r="L19" s="84" t="s">
        <v>813</v>
      </c>
      <c r="M19" s="84">
        <v>14.5</v>
      </c>
      <c r="N19" s="84">
        <v>12.3</v>
      </c>
      <c r="O19" s="117" t="s">
        <v>233</v>
      </c>
      <c r="P19" s="18"/>
    </row>
    <row r="20" spans="1:16" ht="15" customHeight="1" x14ac:dyDescent="0.35">
      <c r="A20" s="375"/>
      <c r="B20" s="125" t="s">
        <v>226</v>
      </c>
      <c r="C20" s="118">
        <v>67.900000000000006</v>
      </c>
      <c r="D20" s="118">
        <v>53.5</v>
      </c>
      <c r="E20" s="118" t="s">
        <v>809</v>
      </c>
      <c r="F20" s="118">
        <v>34.6</v>
      </c>
      <c r="G20" s="118">
        <v>28.4</v>
      </c>
      <c r="H20" s="82"/>
      <c r="I20" s="82"/>
      <c r="J20" s="84">
        <v>74.400000000000006</v>
      </c>
      <c r="K20" s="84">
        <v>59.7</v>
      </c>
      <c r="L20" s="84" t="s">
        <v>814</v>
      </c>
      <c r="M20" s="84">
        <v>42.9</v>
      </c>
      <c r="N20" s="84">
        <v>36.200000000000003</v>
      </c>
      <c r="O20" s="117" t="s">
        <v>234</v>
      </c>
      <c r="P20" s="18"/>
    </row>
    <row r="21" spans="1:16" ht="15" customHeight="1" x14ac:dyDescent="0.35">
      <c r="A21" s="375"/>
      <c r="B21" s="125" t="s">
        <v>227</v>
      </c>
      <c r="C21" s="118" t="s">
        <v>0</v>
      </c>
      <c r="D21" s="118" t="s">
        <v>0</v>
      </c>
      <c r="E21" s="118" t="s">
        <v>0</v>
      </c>
      <c r="F21" s="118" t="s">
        <v>0</v>
      </c>
      <c r="G21" s="118" t="s">
        <v>0</v>
      </c>
      <c r="H21" s="82"/>
      <c r="I21" s="82"/>
      <c r="J21" s="84" t="s">
        <v>0</v>
      </c>
      <c r="K21" s="84" t="s">
        <v>0</v>
      </c>
      <c r="L21" s="84" t="s">
        <v>0</v>
      </c>
      <c r="M21" s="84" t="s">
        <v>0</v>
      </c>
      <c r="N21" s="84" t="s">
        <v>0</v>
      </c>
      <c r="O21" s="117" t="s">
        <v>235</v>
      </c>
      <c r="P21" s="18"/>
    </row>
    <row r="22" spans="1:16" ht="15" customHeight="1" x14ac:dyDescent="0.35">
      <c r="A22" s="375"/>
      <c r="B22" s="125" t="s">
        <v>228</v>
      </c>
      <c r="C22" s="118">
        <v>96.4</v>
      </c>
      <c r="D22" s="118">
        <v>72.400000000000006</v>
      </c>
      <c r="E22" s="118" t="s">
        <v>810</v>
      </c>
      <c r="F22" s="118">
        <v>46.9</v>
      </c>
      <c r="G22" s="118">
        <v>38.200000000000003</v>
      </c>
      <c r="H22" s="82"/>
      <c r="I22" s="82"/>
      <c r="J22" s="83">
        <v>99.3</v>
      </c>
      <c r="K22" s="83">
        <v>78.3</v>
      </c>
      <c r="L22" s="83" t="s">
        <v>815</v>
      </c>
      <c r="M22" s="83">
        <v>57.4</v>
      </c>
      <c r="N22" s="83">
        <v>48.5</v>
      </c>
      <c r="O22" s="117" t="s">
        <v>236</v>
      </c>
      <c r="P22" s="18"/>
    </row>
    <row r="23" spans="1:16" ht="15" customHeight="1" x14ac:dyDescent="0.35">
      <c r="A23" s="375"/>
      <c r="B23" s="89"/>
      <c r="C23" s="81"/>
      <c r="D23" s="81"/>
      <c r="E23" s="81"/>
      <c r="F23" s="81"/>
      <c r="G23" s="81"/>
      <c r="H23" s="82"/>
      <c r="I23" s="82"/>
      <c r="J23" s="143"/>
      <c r="K23" s="143"/>
      <c r="L23" s="143"/>
      <c r="M23" s="143"/>
      <c r="N23" s="143"/>
      <c r="O23" s="284"/>
    </row>
    <row r="24" spans="1:16" ht="15" customHeight="1" x14ac:dyDescent="0.35">
      <c r="A24" s="375"/>
      <c r="B24" s="356" t="s">
        <v>958</v>
      </c>
      <c r="C24" s="183">
        <v>168620</v>
      </c>
      <c r="D24" s="183">
        <v>142542</v>
      </c>
      <c r="E24" s="183">
        <v>105225</v>
      </c>
      <c r="F24" s="183">
        <v>95189</v>
      </c>
      <c r="G24" s="183">
        <v>91798</v>
      </c>
      <c r="H24" s="120"/>
      <c r="I24" s="12"/>
      <c r="J24" s="183">
        <v>165759</v>
      </c>
      <c r="K24" s="183">
        <v>133589</v>
      </c>
      <c r="L24" s="183">
        <v>90358</v>
      </c>
      <c r="M24" s="183">
        <v>74613</v>
      </c>
      <c r="N24" s="183">
        <v>73657</v>
      </c>
      <c r="O24" s="378" t="s">
        <v>959</v>
      </c>
      <c r="P24" s="18"/>
    </row>
    <row r="25" spans="1:16" ht="15" customHeight="1" x14ac:dyDescent="0.35">
      <c r="A25" s="375"/>
      <c r="B25" s="123" t="s">
        <v>68</v>
      </c>
      <c r="C25" s="183">
        <v>60443</v>
      </c>
      <c r="D25" s="183">
        <v>50076</v>
      </c>
      <c r="E25" s="183">
        <v>36581</v>
      </c>
      <c r="F25" s="183">
        <v>32561</v>
      </c>
      <c r="G25" s="183">
        <v>33001</v>
      </c>
      <c r="H25" s="120"/>
      <c r="I25" s="12"/>
      <c r="J25" s="183">
        <v>91925</v>
      </c>
      <c r="K25" s="183">
        <v>73114</v>
      </c>
      <c r="L25" s="183">
        <v>49492</v>
      </c>
      <c r="M25" s="183">
        <v>40735</v>
      </c>
      <c r="N25" s="183">
        <v>40687</v>
      </c>
      <c r="O25" s="90" t="s">
        <v>74</v>
      </c>
      <c r="P25" s="18"/>
    </row>
    <row r="26" spans="1:16" ht="15" customHeight="1" x14ac:dyDescent="0.35">
      <c r="A26" s="375"/>
      <c r="B26" s="124" t="s">
        <v>69</v>
      </c>
      <c r="C26" s="184">
        <v>86803</v>
      </c>
      <c r="D26" s="184">
        <v>74449</v>
      </c>
      <c r="E26" s="184">
        <v>55853</v>
      </c>
      <c r="F26" s="184">
        <v>50957</v>
      </c>
      <c r="G26" s="184">
        <v>47721</v>
      </c>
      <c r="H26" s="120"/>
      <c r="I26" s="82"/>
      <c r="J26" s="185">
        <v>58043</v>
      </c>
      <c r="K26" s="185">
        <v>47514</v>
      </c>
      <c r="L26" s="185">
        <v>32235</v>
      </c>
      <c r="M26" s="185">
        <v>26571</v>
      </c>
      <c r="N26" s="185">
        <v>25760</v>
      </c>
      <c r="O26" s="90" t="s">
        <v>75</v>
      </c>
      <c r="P26" s="18"/>
    </row>
    <row r="27" spans="1:16" ht="15" customHeight="1" x14ac:dyDescent="0.35">
      <c r="A27" s="375"/>
      <c r="B27" s="124" t="s">
        <v>70</v>
      </c>
      <c r="C27" s="184">
        <v>16317</v>
      </c>
      <c r="D27" s="184">
        <v>13650</v>
      </c>
      <c r="E27" s="184">
        <v>9538</v>
      </c>
      <c r="F27" s="184">
        <v>8595</v>
      </c>
      <c r="G27" s="184">
        <v>8286</v>
      </c>
      <c r="H27" s="120"/>
      <c r="I27" s="82"/>
      <c r="J27" s="186">
        <v>14474</v>
      </c>
      <c r="K27" s="186">
        <v>11857</v>
      </c>
      <c r="L27" s="186">
        <v>7924</v>
      </c>
      <c r="M27" s="186">
        <v>6711</v>
      </c>
      <c r="N27" s="186">
        <v>6599</v>
      </c>
      <c r="O27" s="91" t="s">
        <v>76</v>
      </c>
      <c r="P27" s="18"/>
    </row>
    <row r="28" spans="1:16" ht="15" customHeight="1" x14ac:dyDescent="0.35">
      <c r="A28" s="375"/>
      <c r="B28" s="124" t="s">
        <v>71</v>
      </c>
      <c r="C28" s="184">
        <v>4883</v>
      </c>
      <c r="D28" s="184">
        <v>4237</v>
      </c>
      <c r="E28" s="184">
        <v>3172</v>
      </c>
      <c r="F28" s="184">
        <v>3045</v>
      </c>
      <c r="G28" s="184">
        <v>2767</v>
      </c>
      <c r="H28" s="120"/>
      <c r="I28" s="82"/>
      <c r="J28" s="186">
        <v>1149</v>
      </c>
      <c r="K28" s="186">
        <v>986</v>
      </c>
      <c r="L28" s="186">
        <v>654</v>
      </c>
      <c r="M28" s="186">
        <v>569</v>
      </c>
      <c r="N28" s="186">
        <v>592</v>
      </c>
      <c r="O28" s="90" t="s">
        <v>77</v>
      </c>
      <c r="P28" s="18"/>
    </row>
    <row r="29" spans="1:16" ht="15" customHeight="1" x14ac:dyDescent="0.35">
      <c r="A29" s="375"/>
      <c r="B29" s="124" t="s">
        <v>72</v>
      </c>
      <c r="C29" s="184">
        <v>149</v>
      </c>
      <c r="D29" s="184">
        <v>123</v>
      </c>
      <c r="E29" s="184">
        <v>46</v>
      </c>
      <c r="F29" s="184">
        <v>2</v>
      </c>
      <c r="G29" s="184">
        <v>5</v>
      </c>
      <c r="H29" s="120"/>
      <c r="I29" s="82"/>
      <c r="J29" s="186">
        <v>137</v>
      </c>
      <c r="K29" s="186">
        <v>111</v>
      </c>
      <c r="L29" s="186">
        <v>27</v>
      </c>
      <c r="M29" s="186">
        <v>4</v>
      </c>
      <c r="N29" s="186">
        <v>5</v>
      </c>
      <c r="O29" s="90" t="s">
        <v>610</v>
      </c>
      <c r="P29" s="18"/>
    </row>
    <row r="30" spans="1:16" ht="15" customHeight="1" x14ac:dyDescent="0.35">
      <c r="A30" s="375"/>
      <c r="B30" s="124" t="s">
        <v>73</v>
      </c>
      <c r="C30" s="184">
        <v>25</v>
      </c>
      <c r="D30" s="184">
        <v>7</v>
      </c>
      <c r="E30" s="184">
        <v>35</v>
      </c>
      <c r="F30" s="184">
        <v>29</v>
      </c>
      <c r="G30" s="184">
        <v>15</v>
      </c>
      <c r="H30" s="120"/>
      <c r="I30" s="82"/>
      <c r="J30" s="187">
        <v>31</v>
      </c>
      <c r="K30" s="187">
        <v>7</v>
      </c>
      <c r="L30" s="187">
        <v>26</v>
      </c>
      <c r="M30" s="187">
        <v>23</v>
      </c>
      <c r="N30" s="187">
        <v>14</v>
      </c>
      <c r="O30" s="90" t="s">
        <v>196</v>
      </c>
      <c r="P30" s="18"/>
    </row>
    <row r="31" spans="1:16" ht="15" customHeight="1" x14ac:dyDescent="0.35">
      <c r="A31" s="375"/>
      <c r="B31" s="87"/>
      <c r="C31" s="81"/>
      <c r="D31" s="81"/>
      <c r="E31" s="81"/>
      <c r="F31" s="184"/>
      <c r="G31" s="184"/>
      <c r="H31" s="82"/>
      <c r="I31" s="82"/>
      <c r="J31" s="80"/>
      <c r="K31" s="80"/>
      <c r="L31" s="187"/>
      <c r="M31" s="187"/>
      <c r="N31" s="187"/>
      <c r="O31" s="284"/>
      <c r="P31" s="18"/>
    </row>
    <row r="32" spans="1:16" s="296" customFormat="1" ht="30" customHeight="1" x14ac:dyDescent="0.35">
      <c r="A32" s="379"/>
      <c r="B32" s="245" t="s">
        <v>653</v>
      </c>
      <c r="C32" s="202"/>
      <c r="D32" s="202"/>
      <c r="E32" s="202"/>
      <c r="F32" s="202"/>
      <c r="G32" s="206"/>
      <c r="H32" s="203"/>
      <c r="I32" s="203"/>
      <c r="J32" s="204"/>
      <c r="K32" s="204"/>
      <c r="L32" s="204"/>
      <c r="M32" s="204"/>
      <c r="N32" s="207"/>
      <c r="O32" s="205" t="s">
        <v>654</v>
      </c>
      <c r="P32" s="46"/>
    </row>
    <row r="33" spans="1:16" ht="82.5" customHeight="1" x14ac:dyDescent="0.35">
      <c r="A33" s="375"/>
      <c r="B33" s="235" t="s">
        <v>633</v>
      </c>
      <c r="C33" s="11"/>
      <c r="D33" s="11"/>
      <c r="E33" s="11"/>
      <c r="F33" s="11"/>
      <c r="G33" s="11"/>
      <c r="H33" s="33"/>
      <c r="I33" s="33"/>
      <c r="J33" s="34"/>
      <c r="K33" s="34"/>
      <c r="L33" s="34"/>
      <c r="M33" s="34"/>
      <c r="N33" s="34"/>
      <c r="O33" s="234" t="s">
        <v>634</v>
      </c>
      <c r="P33" s="18"/>
    </row>
    <row r="34" spans="1:16" ht="15" customHeight="1" x14ac:dyDescent="0.35">
      <c r="A34" s="18"/>
      <c r="B34" s="30"/>
      <c r="C34" s="27"/>
      <c r="D34" s="27"/>
      <c r="E34" s="27"/>
      <c r="F34" s="27"/>
      <c r="G34" s="27"/>
      <c r="H34" s="28"/>
      <c r="I34" s="28"/>
      <c r="J34" s="29"/>
      <c r="K34" s="29"/>
      <c r="L34" s="29"/>
      <c r="M34" s="29"/>
      <c r="N34" s="29"/>
      <c r="O34" s="35"/>
    </row>
    <row r="35" spans="1:16" ht="15" customHeight="1" x14ac:dyDescent="0.35">
      <c r="A35" s="18"/>
      <c r="B35" s="36"/>
      <c r="C35" s="27"/>
      <c r="D35" s="27"/>
      <c r="E35" s="27"/>
      <c r="F35" s="27"/>
      <c r="G35" s="27"/>
      <c r="H35" s="37"/>
      <c r="I35" s="31"/>
      <c r="J35" s="32"/>
      <c r="K35" s="32"/>
      <c r="L35" s="32"/>
      <c r="M35" s="32"/>
      <c r="N35" s="32"/>
      <c r="O35" s="32"/>
    </row>
    <row r="36" spans="1:16" ht="15" customHeight="1" x14ac:dyDescent="0.35">
      <c r="B36" s="18"/>
      <c r="C36" s="277"/>
      <c r="D36" s="277"/>
      <c r="E36" s="277"/>
      <c r="F36" s="277"/>
      <c r="G36" s="277"/>
      <c r="H36" s="3"/>
      <c r="I36" s="3"/>
      <c r="J36" s="5"/>
      <c r="K36" s="5"/>
      <c r="L36" s="5"/>
      <c r="M36" s="5"/>
      <c r="N36" s="5"/>
      <c r="O36" s="361"/>
    </row>
    <row r="38" spans="1:16" ht="15" customHeight="1" x14ac:dyDescent="0.35">
      <c r="H38" s="283"/>
      <c r="I38" s="283"/>
      <c r="J38" s="283"/>
      <c r="K38" s="283"/>
      <c r="L38" s="283"/>
      <c r="M38" s="283"/>
      <c r="N38" s="283"/>
    </row>
  </sheetData>
  <mergeCells count="5">
    <mergeCell ref="O3:O4"/>
    <mergeCell ref="B3:B4"/>
    <mergeCell ref="B7:H8"/>
    <mergeCell ref="F9:G9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view="pageBreakPreview" topLeftCell="A4" zoomScale="80" zoomScaleNormal="80" zoomScaleSheetLayoutView="8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B7" s="508" t="s">
        <v>954</v>
      </c>
      <c r="C7" s="365"/>
      <c r="D7" s="365"/>
      <c r="E7" s="365"/>
      <c r="F7" s="365"/>
      <c r="G7" s="365"/>
      <c r="H7" s="365"/>
      <c r="I7" s="365"/>
      <c r="J7" s="502" t="s">
        <v>955</v>
      </c>
      <c r="K7" s="502"/>
      <c r="L7" s="502"/>
      <c r="M7" s="502"/>
      <c r="N7" s="365"/>
      <c r="O7" s="365"/>
      <c r="P7" s="365"/>
    </row>
    <row r="8" spans="1:16" ht="15" customHeight="1" x14ac:dyDescent="0.35">
      <c r="A8" s="366"/>
      <c r="B8" s="508"/>
      <c r="C8" s="366"/>
      <c r="D8" s="366"/>
      <c r="E8" s="366"/>
      <c r="F8" s="366"/>
      <c r="G8" s="366"/>
      <c r="H8" s="366"/>
      <c r="I8" s="366"/>
      <c r="J8" s="508"/>
      <c r="K8" s="508"/>
      <c r="L8" s="508"/>
      <c r="M8" s="508"/>
      <c r="N8" s="365"/>
      <c r="O8" s="365"/>
      <c r="P8" s="365"/>
    </row>
    <row r="9" spans="1:16" ht="15" customHeight="1" x14ac:dyDescent="0.35">
      <c r="A9" s="293"/>
      <c r="B9" s="293"/>
      <c r="C9" s="339"/>
      <c r="F9" s="512" t="s">
        <v>24</v>
      </c>
      <c r="G9" s="512"/>
      <c r="H9" s="19"/>
      <c r="I9" s="19"/>
      <c r="K9" s="278"/>
      <c r="O9" s="287" t="s">
        <v>26</v>
      </c>
    </row>
    <row r="10" spans="1:16" ht="15" customHeight="1" x14ac:dyDescent="0.35">
      <c r="A10" s="293"/>
      <c r="B10" s="293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67">
        <v>2015</v>
      </c>
      <c r="K10" s="367">
        <v>2016</v>
      </c>
      <c r="L10" s="367">
        <v>2017</v>
      </c>
      <c r="M10" s="367">
        <v>2018</v>
      </c>
      <c r="N10" s="367">
        <v>2019</v>
      </c>
    </row>
    <row r="11" spans="1:16" ht="12.75" customHeight="1" x14ac:dyDescent="0.35">
      <c r="B11" s="368" t="s">
        <v>78</v>
      </c>
      <c r="C11" s="126"/>
      <c r="D11" s="126"/>
      <c r="E11" s="126"/>
      <c r="F11" s="126"/>
      <c r="G11" s="126"/>
      <c r="H11" s="12"/>
      <c r="I11" s="12"/>
      <c r="J11" s="369"/>
      <c r="K11" s="369"/>
      <c r="L11" s="369"/>
      <c r="M11" s="369"/>
      <c r="N11" s="369"/>
      <c r="O11" s="346" t="s">
        <v>326</v>
      </c>
      <c r="P11" s="370"/>
    </row>
    <row r="12" spans="1:16" ht="12.75" customHeight="1" x14ac:dyDescent="0.35">
      <c r="B12" s="371" t="s">
        <v>264</v>
      </c>
      <c r="H12" s="82"/>
      <c r="I12" s="82"/>
      <c r="J12" s="369"/>
      <c r="K12" s="369"/>
      <c r="L12" s="369"/>
      <c r="M12" s="369"/>
      <c r="N12" s="369"/>
      <c r="O12" s="372" t="s">
        <v>79</v>
      </c>
      <c r="P12" s="368"/>
    </row>
    <row r="13" spans="1:16" ht="12.75" customHeight="1" x14ac:dyDescent="0.35">
      <c r="B13" s="167" t="s">
        <v>96</v>
      </c>
      <c r="C13" s="100">
        <v>158.9</v>
      </c>
      <c r="D13" s="100">
        <v>133.5</v>
      </c>
      <c r="E13" s="100">
        <v>105.2</v>
      </c>
      <c r="F13" s="100">
        <v>87.2</v>
      </c>
      <c r="G13" s="100">
        <v>73.900000000000006</v>
      </c>
      <c r="H13" s="81"/>
      <c r="I13" s="81"/>
      <c r="J13" s="197">
        <v>155.4</v>
      </c>
      <c r="K13" s="197">
        <v>132.5</v>
      </c>
      <c r="L13" s="197">
        <v>118.8</v>
      </c>
      <c r="M13" s="197">
        <v>92.4</v>
      </c>
      <c r="N13" s="197">
        <v>83.9</v>
      </c>
      <c r="O13" s="171" t="s">
        <v>97</v>
      </c>
      <c r="P13" s="170"/>
    </row>
    <row r="14" spans="1:16" ht="12.75" customHeight="1" x14ac:dyDescent="0.35">
      <c r="B14" s="112" t="s">
        <v>177</v>
      </c>
      <c r="C14" s="100">
        <v>1.7</v>
      </c>
      <c r="D14" s="100">
        <v>2.4</v>
      </c>
      <c r="E14" s="100" t="s">
        <v>294</v>
      </c>
      <c r="F14" s="100">
        <v>1.7</v>
      </c>
      <c r="G14" s="100">
        <v>1</v>
      </c>
      <c r="H14" s="81"/>
      <c r="I14" s="81"/>
      <c r="J14" s="198">
        <v>3.6</v>
      </c>
      <c r="K14" s="198">
        <v>3.9</v>
      </c>
      <c r="L14" s="198" t="s">
        <v>274</v>
      </c>
      <c r="M14" s="198">
        <v>2.7</v>
      </c>
      <c r="N14" s="198">
        <v>2.4</v>
      </c>
      <c r="O14" s="164" t="s">
        <v>238</v>
      </c>
      <c r="P14" s="373"/>
    </row>
    <row r="15" spans="1:16" ht="12.75" customHeight="1" x14ac:dyDescent="0.35">
      <c r="B15" s="112" t="s">
        <v>178</v>
      </c>
      <c r="C15" s="100" t="s">
        <v>0</v>
      </c>
      <c r="D15" s="100" t="s">
        <v>0</v>
      </c>
      <c r="E15" s="100" t="s">
        <v>289</v>
      </c>
      <c r="F15" s="100">
        <v>0.2</v>
      </c>
      <c r="G15" s="100" t="s">
        <v>0</v>
      </c>
      <c r="H15" s="81"/>
      <c r="I15" s="81"/>
      <c r="J15" s="197">
        <v>0.3</v>
      </c>
      <c r="K15" s="197">
        <v>0.1</v>
      </c>
      <c r="L15" s="197" t="s">
        <v>278</v>
      </c>
      <c r="M15" s="197">
        <v>0.5</v>
      </c>
      <c r="N15" s="197" t="s">
        <v>0</v>
      </c>
      <c r="O15" s="165" t="s">
        <v>239</v>
      </c>
      <c r="P15" s="373"/>
    </row>
    <row r="16" spans="1:16" ht="12.75" customHeight="1" x14ac:dyDescent="0.35">
      <c r="B16" s="112" t="s">
        <v>179</v>
      </c>
      <c r="C16" s="100">
        <v>31.9</v>
      </c>
      <c r="D16" s="100">
        <v>22.7</v>
      </c>
      <c r="E16" s="100" t="s">
        <v>820</v>
      </c>
      <c r="F16" s="100">
        <v>13.6</v>
      </c>
      <c r="G16" s="100">
        <v>12.3</v>
      </c>
      <c r="H16" s="81"/>
      <c r="I16" s="81"/>
      <c r="J16" s="197">
        <v>31.8</v>
      </c>
      <c r="K16" s="197">
        <v>25</v>
      </c>
      <c r="L16" s="197" t="s">
        <v>816</v>
      </c>
      <c r="M16" s="197">
        <v>18.399999999999999</v>
      </c>
      <c r="N16" s="197">
        <v>19.100000000000001</v>
      </c>
      <c r="O16" s="164" t="s">
        <v>199</v>
      </c>
      <c r="P16" s="373"/>
    </row>
    <row r="17" spans="2:16" ht="12.75" customHeight="1" x14ac:dyDescent="0.35">
      <c r="B17" s="168" t="s">
        <v>635</v>
      </c>
      <c r="C17" s="100">
        <v>0.2</v>
      </c>
      <c r="D17" s="100">
        <v>0.3</v>
      </c>
      <c r="E17" s="100" t="s">
        <v>0</v>
      </c>
      <c r="F17" s="100">
        <v>0.1</v>
      </c>
      <c r="G17" s="100">
        <v>0.6</v>
      </c>
      <c r="H17" s="81"/>
      <c r="I17" s="81"/>
      <c r="J17" s="197">
        <v>0.8</v>
      </c>
      <c r="K17" s="197">
        <v>0.9</v>
      </c>
      <c r="L17" s="197" t="s">
        <v>817</v>
      </c>
      <c r="M17" s="197">
        <v>0.5</v>
      </c>
      <c r="N17" s="197">
        <v>0.6</v>
      </c>
      <c r="O17" s="164" t="s">
        <v>200</v>
      </c>
      <c r="P17" s="373"/>
    </row>
    <row r="18" spans="2:16" ht="12.75" customHeight="1" x14ac:dyDescent="0.35">
      <c r="B18" s="112" t="s">
        <v>180</v>
      </c>
      <c r="C18" s="100">
        <v>0.3</v>
      </c>
      <c r="D18" s="100">
        <v>0.8</v>
      </c>
      <c r="E18" s="100" t="s">
        <v>280</v>
      </c>
      <c r="F18" s="100">
        <v>0.2</v>
      </c>
      <c r="G18" s="100">
        <v>0.8</v>
      </c>
      <c r="H18" s="81"/>
      <c r="I18" s="81"/>
      <c r="J18" s="197">
        <v>1.5</v>
      </c>
      <c r="K18" s="197">
        <v>1.1000000000000001</v>
      </c>
      <c r="L18" s="197" t="s">
        <v>817</v>
      </c>
      <c r="M18" s="197">
        <v>1.4</v>
      </c>
      <c r="N18" s="197">
        <v>1.2</v>
      </c>
      <c r="O18" s="164" t="s">
        <v>240</v>
      </c>
      <c r="P18" s="373"/>
    </row>
    <row r="19" spans="2:16" ht="12.75" customHeight="1" x14ac:dyDescent="0.35">
      <c r="B19" s="168" t="s">
        <v>181</v>
      </c>
      <c r="C19" s="100">
        <v>1.4</v>
      </c>
      <c r="D19" s="100">
        <v>3</v>
      </c>
      <c r="E19" s="100" t="s">
        <v>291</v>
      </c>
      <c r="F19" s="100">
        <v>0.6</v>
      </c>
      <c r="G19" s="100">
        <v>0.3</v>
      </c>
      <c r="H19" s="81"/>
      <c r="I19" s="81"/>
      <c r="J19" s="197">
        <v>21.7</v>
      </c>
      <c r="K19" s="197">
        <v>20.399999999999999</v>
      </c>
      <c r="L19" s="197" t="s">
        <v>706</v>
      </c>
      <c r="M19" s="197">
        <v>10.6</v>
      </c>
      <c r="N19" s="197">
        <v>9</v>
      </c>
      <c r="O19" s="164" t="s">
        <v>241</v>
      </c>
      <c r="P19" s="373"/>
    </row>
    <row r="20" spans="2:16" ht="12.75" customHeight="1" x14ac:dyDescent="0.35">
      <c r="B20" s="168" t="s">
        <v>357</v>
      </c>
      <c r="G20" s="100"/>
      <c r="J20" s="369"/>
      <c r="K20" s="369"/>
      <c r="L20" s="369"/>
      <c r="M20" s="369"/>
      <c r="N20" s="369"/>
      <c r="O20" s="165" t="s">
        <v>349</v>
      </c>
      <c r="P20" s="373"/>
    </row>
    <row r="21" spans="2:16" ht="12.75" customHeight="1" x14ac:dyDescent="0.35">
      <c r="B21" s="178" t="s">
        <v>348</v>
      </c>
      <c r="C21" s="100">
        <v>20.5</v>
      </c>
      <c r="D21" s="100">
        <v>16.899999999999999</v>
      </c>
      <c r="E21" s="100" t="s">
        <v>821</v>
      </c>
      <c r="F21" s="100">
        <v>8.9</v>
      </c>
      <c r="G21" s="100">
        <v>8.6999999999999993</v>
      </c>
      <c r="H21" s="81"/>
      <c r="I21" s="81"/>
      <c r="J21" s="197">
        <v>10</v>
      </c>
      <c r="K21" s="197">
        <v>7.9</v>
      </c>
      <c r="L21" s="197" t="s">
        <v>568</v>
      </c>
      <c r="M21" s="197">
        <v>4.3</v>
      </c>
      <c r="N21" s="197">
        <v>4.5</v>
      </c>
      <c r="O21" s="279" t="s">
        <v>356</v>
      </c>
      <c r="P21" s="373"/>
    </row>
    <row r="22" spans="2:16" ht="12.75" customHeight="1" x14ac:dyDescent="0.35">
      <c r="B22" s="112" t="s">
        <v>182</v>
      </c>
      <c r="C22" s="100">
        <v>3.6</v>
      </c>
      <c r="D22" s="100">
        <v>2.2999999999999998</v>
      </c>
      <c r="E22" s="100" t="s">
        <v>355</v>
      </c>
      <c r="F22" s="100">
        <v>2.1</v>
      </c>
      <c r="G22" s="100">
        <v>1.9</v>
      </c>
      <c r="H22" s="81"/>
      <c r="I22" s="81"/>
      <c r="J22" s="197">
        <v>5.0999999999999996</v>
      </c>
      <c r="K22" s="197">
        <v>4.2</v>
      </c>
      <c r="L22" s="197" t="s">
        <v>554</v>
      </c>
      <c r="M22" s="197">
        <v>2.7</v>
      </c>
      <c r="N22" s="197">
        <v>2.8</v>
      </c>
      <c r="O22" s="165" t="s">
        <v>242</v>
      </c>
      <c r="P22" s="373"/>
    </row>
    <row r="23" spans="2:16" ht="12.75" customHeight="1" x14ac:dyDescent="0.35">
      <c r="B23" s="112" t="s">
        <v>183</v>
      </c>
      <c r="C23" s="100">
        <v>8</v>
      </c>
      <c r="D23" s="100">
        <v>6.9</v>
      </c>
      <c r="E23" s="100" t="s">
        <v>775</v>
      </c>
      <c r="F23" s="100">
        <v>5</v>
      </c>
      <c r="G23" s="100">
        <v>3.8</v>
      </c>
      <c r="H23" s="81"/>
      <c r="I23" s="81"/>
      <c r="J23" s="198">
        <v>3.4</v>
      </c>
      <c r="K23" s="198">
        <v>3</v>
      </c>
      <c r="L23" s="198" t="s">
        <v>567</v>
      </c>
      <c r="M23" s="198">
        <v>2.2999999999999998</v>
      </c>
      <c r="N23" s="198">
        <v>2.7</v>
      </c>
      <c r="O23" s="165" t="s">
        <v>243</v>
      </c>
      <c r="P23" s="373"/>
    </row>
    <row r="24" spans="2:16" ht="12.75" customHeight="1" x14ac:dyDescent="0.35">
      <c r="B24" s="112" t="s">
        <v>184</v>
      </c>
      <c r="C24" s="81">
        <v>1.7</v>
      </c>
      <c r="D24" s="81">
        <v>0.8</v>
      </c>
      <c r="E24" s="81" t="s">
        <v>289</v>
      </c>
      <c r="F24" s="81">
        <v>0.5</v>
      </c>
      <c r="G24" s="81">
        <v>0.7</v>
      </c>
      <c r="H24" s="81"/>
      <c r="I24" s="81"/>
      <c r="J24" s="198">
        <v>1.2</v>
      </c>
      <c r="K24" s="198">
        <v>2.1</v>
      </c>
      <c r="L24" s="198" t="s">
        <v>286</v>
      </c>
      <c r="M24" s="198">
        <v>1.1000000000000001</v>
      </c>
      <c r="N24" s="198">
        <v>1</v>
      </c>
      <c r="O24" s="164" t="s">
        <v>266</v>
      </c>
      <c r="P24" s="374"/>
    </row>
    <row r="25" spans="2:16" ht="12.75" customHeight="1" x14ac:dyDescent="0.35">
      <c r="B25" s="168" t="s">
        <v>185</v>
      </c>
      <c r="C25" s="81">
        <v>2.2999999999999998</v>
      </c>
      <c r="D25" s="81">
        <v>1.8</v>
      </c>
      <c r="E25" s="81" t="s">
        <v>290</v>
      </c>
      <c r="F25" s="81">
        <v>1.2</v>
      </c>
      <c r="G25" s="81">
        <v>1.1000000000000001</v>
      </c>
      <c r="H25" s="121"/>
      <c r="I25" s="121"/>
      <c r="J25" s="198">
        <v>0.3</v>
      </c>
      <c r="K25" s="198">
        <v>1</v>
      </c>
      <c r="L25" s="198" t="s">
        <v>282</v>
      </c>
      <c r="M25" s="198">
        <v>0.4</v>
      </c>
      <c r="N25" s="198">
        <v>0.3</v>
      </c>
      <c r="O25" s="164" t="s">
        <v>244</v>
      </c>
      <c r="P25" s="373"/>
    </row>
    <row r="26" spans="2:16" ht="12.75" customHeight="1" x14ac:dyDescent="0.35">
      <c r="B26" s="168" t="s">
        <v>186</v>
      </c>
      <c r="C26" s="81">
        <v>0.5</v>
      </c>
      <c r="D26" s="81">
        <v>0.4</v>
      </c>
      <c r="E26" s="81" t="s">
        <v>278</v>
      </c>
      <c r="F26" s="81" t="s">
        <v>0</v>
      </c>
      <c r="G26" s="81">
        <v>0.1</v>
      </c>
      <c r="H26" s="121"/>
      <c r="I26" s="121"/>
      <c r="J26" s="198">
        <v>0.2</v>
      </c>
      <c r="K26" s="198">
        <v>0.3</v>
      </c>
      <c r="L26" s="198" t="s">
        <v>275</v>
      </c>
      <c r="M26" s="198">
        <v>0.5</v>
      </c>
      <c r="N26" s="198">
        <v>0.3</v>
      </c>
      <c r="O26" s="165" t="s">
        <v>245</v>
      </c>
      <c r="P26" s="373"/>
    </row>
    <row r="27" spans="2:16" ht="12.75" customHeight="1" x14ac:dyDescent="0.35">
      <c r="B27" s="168" t="s">
        <v>187</v>
      </c>
      <c r="C27" s="81">
        <v>2.6</v>
      </c>
      <c r="D27" s="81">
        <v>2.8</v>
      </c>
      <c r="E27" s="81" t="s">
        <v>286</v>
      </c>
      <c r="F27" s="81">
        <v>0.9</v>
      </c>
      <c r="G27" s="81">
        <v>0.3</v>
      </c>
      <c r="H27" s="121"/>
      <c r="I27" s="121"/>
      <c r="J27" s="198">
        <v>1</v>
      </c>
      <c r="K27" s="198">
        <v>0.6</v>
      </c>
      <c r="L27" s="198" t="s">
        <v>291</v>
      </c>
      <c r="M27" s="198">
        <v>0.6</v>
      </c>
      <c r="N27" s="198">
        <v>0.3</v>
      </c>
      <c r="O27" s="164" t="s">
        <v>246</v>
      </c>
      <c r="P27" s="373"/>
    </row>
    <row r="28" spans="2:16" ht="12.75" customHeight="1" x14ac:dyDescent="0.35">
      <c r="B28" s="168" t="s">
        <v>188</v>
      </c>
      <c r="C28" s="81">
        <v>2.2999999999999998</v>
      </c>
      <c r="D28" s="81">
        <v>3.8</v>
      </c>
      <c r="E28" s="81" t="s">
        <v>290</v>
      </c>
      <c r="F28" s="81">
        <v>1.6</v>
      </c>
      <c r="G28" s="81">
        <v>1.4</v>
      </c>
      <c r="H28" s="121"/>
      <c r="I28" s="121"/>
      <c r="J28" s="197">
        <v>4.8</v>
      </c>
      <c r="K28" s="197">
        <v>3.5</v>
      </c>
      <c r="L28" s="197" t="s">
        <v>818</v>
      </c>
      <c r="M28" s="197">
        <v>2</v>
      </c>
      <c r="N28" s="197">
        <v>1.7</v>
      </c>
      <c r="O28" s="164" t="s">
        <v>247</v>
      </c>
      <c r="P28" s="373"/>
    </row>
    <row r="29" spans="2:16" ht="12.75" customHeight="1" x14ac:dyDescent="0.35">
      <c r="B29" s="168" t="s">
        <v>189</v>
      </c>
      <c r="C29" s="81">
        <v>8.1999999999999993</v>
      </c>
      <c r="D29" s="81">
        <v>7.4</v>
      </c>
      <c r="E29" s="81" t="s">
        <v>759</v>
      </c>
      <c r="F29" s="81">
        <v>5.9</v>
      </c>
      <c r="G29" s="81">
        <v>4.3</v>
      </c>
      <c r="H29" s="121"/>
      <c r="I29" s="121"/>
      <c r="J29" s="197">
        <v>9.8000000000000007</v>
      </c>
      <c r="K29" s="197">
        <v>6.7</v>
      </c>
      <c r="L29" s="197" t="s">
        <v>778</v>
      </c>
      <c r="M29" s="197">
        <v>8.4</v>
      </c>
      <c r="N29" s="197">
        <v>5.4</v>
      </c>
      <c r="O29" s="164" t="s">
        <v>248</v>
      </c>
      <c r="P29" s="373"/>
    </row>
    <row r="30" spans="2:16" ht="12.75" customHeight="1" x14ac:dyDescent="0.35">
      <c r="B30" s="112" t="s">
        <v>190</v>
      </c>
      <c r="C30" s="81">
        <v>5.0999999999999996</v>
      </c>
      <c r="D30" s="81">
        <v>6.1</v>
      </c>
      <c r="E30" s="81" t="s">
        <v>276</v>
      </c>
      <c r="F30" s="81">
        <v>2.6</v>
      </c>
      <c r="G30" s="81">
        <v>2</v>
      </c>
      <c r="H30" s="121"/>
      <c r="I30" s="121"/>
      <c r="J30" s="197">
        <v>0.6</v>
      </c>
      <c r="K30" s="197">
        <v>1.1000000000000001</v>
      </c>
      <c r="L30" s="197" t="s">
        <v>282</v>
      </c>
      <c r="M30" s="197">
        <v>1.1000000000000001</v>
      </c>
      <c r="N30" s="197">
        <v>0.9</v>
      </c>
      <c r="O30" s="164" t="s">
        <v>210</v>
      </c>
      <c r="P30" s="373"/>
    </row>
    <row r="31" spans="2:16" ht="12.75" customHeight="1" x14ac:dyDescent="0.35">
      <c r="B31" s="112" t="s">
        <v>191</v>
      </c>
      <c r="C31" s="81">
        <v>6.2</v>
      </c>
      <c r="D31" s="81">
        <v>4.9000000000000004</v>
      </c>
      <c r="E31" s="81" t="s">
        <v>299</v>
      </c>
      <c r="F31" s="81">
        <v>5</v>
      </c>
      <c r="G31" s="81">
        <v>3.9</v>
      </c>
      <c r="H31" s="121"/>
      <c r="I31" s="121"/>
      <c r="J31" s="197">
        <v>1.5</v>
      </c>
      <c r="K31" s="197">
        <v>2.2999999999999998</v>
      </c>
      <c r="L31" s="197" t="s">
        <v>284</v>
      </c>
      <c r="M31" s="197">
        <v>1.1000000000000001</v>
      </c>
      <c r="N31" s="197">
        <v>0.8</v>
      </c>
      <c r="O31" s="165" t="s">
        <v>249</v>
      </c>
      <c r="P31" s="373"/>
    </row>
    <row r="32" spans="2:16" ht="12.75" customHeight="1" x14ac:dyDescent="0.35">
      <c r="B32" s="112" t="s">
        <v>192</v>
      </c>
      <c r="C32" s="81">
        <v>0.8</v>
      </c>
      <c r="D32" s="81">
        <v>1.7</v>
      </c>
      <c r="E32" s="81" t="s">
        <v>282</v>
      </c>
      <c r="F32" s="81">
        <v>0.6</v>
      </c>
      <c r="G32" s="81">
        <v>0.7</v>
      </c>
      <c r="H32" s="81"/>
      <c r="I32" s="81"/>
      <c r="J32" s="197">
        <v>1.3</v>
      </c>
      <c r="K32" s="197">
        <v>1.5</v>
      </c>
      <c r="L32" s="197" t="s">
        <v>817</v>
      </c>
      <c r="M32" s="197">
        <v>0.3</v>
      </c>
      <c r="N32" s="197">
        <v>0.6</v>
      </c>
      <c r="O32" s="165" t="s">
        <v>250</v>
      </c>
      <c r="P32" s="373"/>
    </row>
    <row r="33" spans="2:16" ht="12.75" customHeight="1" x14ac:dyDescent="0.35">
      <c r="B33" s="112" t="s">
        <v>193</v>
      </c>
      <c r="C33" s="81">
        <v>2.6</v>
      </c>
      <c r="D33" s="81">
        <v>1.5</v>
      </c>
      <c r="E33" s="81" t="s">
        <v>293</v>
      </c>
      <c r="F33" s="81">
        <v>0.6</v>
      </c>
      <c r="G33" s="81">
        <v>0.4</v>
      </c>
      <c r="H33" s="81"/>
      <c r="I33" s="81"/>
      <c r="J33" s="198">
        <v>0.3</v>
      </c>
      <c r="K33" s="198">
        <v>0.3</v>
      </c>
      <c r="L33" s="198" t="s">
        <v>817</v>
      </c>
      <c r="M33" s="198">
        <v>0.6</v>
      </c>
      <c r="N33" s="198">
        <v>0.3</v>
      </c>
      <c r="O33" s="165" t="s">
        <v>251</v>
      </c>
      <c r="P33" s="373"/>
    </row>
    <row r="34" spans="2:16" ht="12.75" customHeight="1" x14ac:dyDescent="0.35">
      <c r="B34" s="169" t="s">
        <v>636</v>
      </c>
      <c r="C34" s="81">
        <v>0.1</v>
      </c>
      <c r="D34" s="81">
        <v>0.1</v>
      </c>
      <c r="E34" s="81" t="s">
        <v>0</v>
      </c>
      <c r="F34" s="81">
        <v>0.1</v>
      </c>
      <c r="G34" s="81" t="s">
        <v>0</v>
      </c>
      <c r="H34" s="81"/>
      <c r="I34" s="81"/>
      <c r="J34" s="198" t="s">
        <v>0</v>
      </c>
      <c r="K34" s="198" t="s">
        <v>0</v>
      </c>
      <c r="L34" s="198" t="s">
        <v>0</v>
      </c>
      <c r="M34" s="198" t="s">
        <v>0</v>
      </c>
      <c r="N34" s="198" t="s">
        <v>0</v>
      </c>
      <c r="O34" s="164" t="s">
        <v>252</v>
      </c>
      <c r="P34" s="373"/>
    </row>
    <row r="35" spans="2:16" ht="12.75" customHeight="1" x14ac:dyDescent="0.35">
      <c r="B35" s="169" t="s">
        <v>194</v>
      </c>
      <c r="C35" s="81">
        <v>0.2</v>
      </c>
      <c r="D35" s="81" t="s">
        <v>0</v>
      </c>
      <c r="E35" s="81" t="s">
        <v>287</v>
      </c>
      <c r="F35" s="81" t="s">
        <v>0</v>
      </c>
      <c r="G35" s="81" t="s">
        <v>0</v>
      </c>
      <c r="H35" s="81"/>
      <c r="I35" s="81"/>
      <c r="J35" s="198" t="s">
        <v>0</v>
      </c>
      <c r="K35" s="198" t="s">
        <v>0</v>
      </c>
      <c r="L35" s="198" t="s">
        <v>287</v>
      </c>
      <c r="M35" s="198" t="s">
        <v>0</v>
      </c>
      <c r="N35" s="198" t="s">
        <v>0</v>
      </c>
      <c r="O35" s="164" t="s">
        <v>253</v>
      </c>
      <c r="P35" s="374"/>
    </row>
    <row r="36" spans="2:16" ht="12.75" customHeight="1" x14ac:dyDescent="0.35">
      <c r="B36" s="114" t="s">
        <v>195</v>
      </c>
      <c r="C36" s="81">
        <v>24.9</v>
      </c>
      <c r="D36" s="81">
        <v>19</v>
      </c>
      <c r="E36" s="81" t="s">
        <v>277</v>
      </c>
      <c r="F36" s="81">
        <v>13.5</v>
      </c>
      <c r="G36" s="81">
        <v>11.3</v>
      </c>
      <c r="H36" s="94"/>
      <c r="I36" s="94"/>
      <c r="J36" s="198">
        <v>20.399999999999999</v>
      </c>
      <c r="K36" s="198">
        <v>18.3</v>
      </c>
      <c r="L36" s="198" t="s">
        <v>569</v>
      </c>
      <c r="M36" s="198">
        <v>9.6999999999999993</v>
      </c>
      <c r="N36" s="198">
        <v>9.6</v>
      </c>
      <c r="O36" s="165" t="s">
        <v>196</v>
      </c>
      <c r="P36" s="374"/>
    </row>
    <row r="37" spans="2:16" ht="12.75" customHeight="1" x14ac:dyDescent="0.35">
      <c r="B37" s="164" t="s">
        <v>237</v>
      </c>
      <c r="C37" s="81">
        <v>34.1</v>
      </c>
      <c r="D37" s="81">
        <v>28.1</v>
      </c>
      <c r="E37" s="81" t="s">
        <v>822</v>
      </c>
      <c r="F37" s="81">
        <v>22.6</v>
      </c>
      <c r="G37" s="81">
        <v>18.8</v>
      </c>
      <c r="H37" s="163"/>
      <c r="I37" s="163"/>
      <c r="J37" s="198">
        <v>36</v>
      </c>
      <c r="K37" s="198">
        <v>28.4</v>
      </c>
      <c r="L37" s="198" t="s">
        <v>819</v>
      </c>
      <c r="M37" s="198">
        <v>23.4</v>
      </c>
      <c r="N37" s="198">
        <v>20.7</v>
      </c>
      <c r="O37" s="525" t="s">
        <v>265</v>
      </c>
      <c r="P37" s="525"/>
    </row>
    <row r="38" spans="2:16" ht="12.75" customHeight="1" x14ac:dyDescent="0.35">
      <c r="B38" s="18"/>
      <c r="C38" s="83"/>
      <c r="D38" s="83"/>
      <c r="E38" s="83"/>
      <c r="F38" s="83"/>
      <c r="G38" s="83"/>
      <c r="H38" s="12"/>
      <c r="I38" s="12"/>
      <c r="J38" s="83"/>
      <c r="K38" s="83"/>
      <c r="L38" s="196"/>
      <c r="M38" s="196"/>
      <c r="N38" s="196"/>
      <c r="O38" s="285"/>
      <c r="P38" s="374"/>
    </row>
    <row r="39" spans="2:16" ht="70.5" customHeight="1" x14ac:dyDescent="0.35">
      <c r="B39" s="274" t="s">
        <v>653</v>
      </c>
      <c r="D39" s="11"/>
      <c r="E39" s="11"/>
      <c r="F39" s="11"/>
      <c r="G39" s="11"/>
      <c r="H39" s="11"/>
      <c r="I39" s="11"/>
      <c r="J39" s="11"/>
      <c r="K39" s="11"/>
      <c r="L39" s="11"/>
      <c r="M39" s="286"/>
      <c r="N39" s="11"/>
      <c r="O39" s="259" t="s">
        <v>659</v>
      </c>
      <c r="P39" s="374"/>
    </row>
    <row r="40" spans="2:16" ht="15" customHeight="1" x14ac:dyDescent="0.35">
      <c r="H40" s="283"/>
      <c r="I40" s="283"/>
      <c r="J40" s="283"/>
      <c r="K40" s="283"/>
      <c r="L40" s="283"/>
      <c r="M40" s="283"/>
      <c r="N40" s="283"/>
    </row>
  </sheetData>
  <mergeCells count="6">
    <mergeCell ref="O37:P37"/>
    <mergeCell ref="F9:G9"/>
    <mergeCell ref="B7:B8"/>
    <mergeCell ref="B3:B4"/>
    <mergeCell ref="J7:M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7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topLeftCell="A16" zoomScale="80" zoomScaleNormal="80" zoomScaleSheetLayoutView="8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56"/>
      <c r="P6" s="456"/>
    </row>
    <row r="7" spans="1:16" ht="15" customHeight="1" x14ac:dyDescent="0.35">
      <c r="A7" s="293"/>
      <c r="B7" s="497" t="s">
        <v>952</v>
      </c>
      <c r="C7" s="497"/>
      <c r="D7" s="497"/>
      <c r="E7" s="497"/>
      <c r="F7" s="497"/>
      <c r="G7" s="497"/>
      <c r="H7" s="497"/>
      <c r="J7" s="502" t="s">
        <v>953</v>
      </c>
      <c r="K7" s="502"/>
      <c r="L7" s="502"/>
      <c r="M7" s="502"/>
      <c r="N7" s="452"/>
      <c r="O7" s="45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52"/>
      <c r="O8" s="452"/>
    </row>
    <row r="9" spans="1:16" ht="15" customHeight="1" x14ac:dyDescent="0.35">
      <c r="A9" s="293"/>
      <c r="B9" s="339"/>
      <c r="G9" s="277"/>
      <c r="N9" s="277"/>
    </row>
    <row r="10" spans="1:16" ht="15" customHeight="1" x14ac:dyDescent="0.35">
      <c r="A10" s="293"/>
      <c r="B10" s="295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  <c r="O10" s="5"/>
    </row>
    <row r="11" spans="1:16" ht="15" customHeight="1" x14ac:dyDescent="0.35">
      <c r="A11" s="293"/>
      <c r="B11" s="295"/>
      <c r="C11" s="358"/>
      <c r="D11" s="358"/>
      <c r="E11" s="358"/>
      <c r="F11" s="358"/>
      <c r="G11" s="358"/>
      <c r="H11" s="46"/>
      <c r="I11" s="3"/>
      <c r="J11" s="3"/>
      <c r="K11" s="3"/>
      <c r="L11" s="3"/>
      <c r="M11" s="3"/>
      <c r="N11" s="3"/>
      <c r="O11" s="5"/>
    </row>
    <row r="12" spans="1:16" ht="15" customHeight="1" x14ac:dyDescent="0.35">
      <c r="A12" s="293"/>
      <c r="B12" s="359" t="s">
        <v>613</v>
      </c>
      <c r="C12" s="52"/>
      <c r="D12" s="52"/>
      <c r="E12" s="52"/>
      <c r="F12" s="52"/>
      <c r="G12" s="52"/>
      <c r="H12" s="53"/>
      <c r="I12" s="53"/>
      <c r="J12" s="52"/>
      <c r="K12" s="52"/>
      <c r="L12" s="52"/>
      <c r="M12" s="52"/>
      <c r="N12" s="52"/>
      <c r="O12" s="360"/>
      <c r="P12" s="18"/>
    </row>
    <row r="13" spans="1:16" ht="15" customHeight="1" x14ac:dyDescent="0.35">
      <c r="A13" s="293"/>
      <c r="B13" s="362" t="s">
        <v>614</v>
      </c>
      <c r="C13" s="81">
        <v>12.9</v>
      </c>
      <c r="D13" s="81">
        <v>10.7</v>
      </c>
      <c r="E13" s="81">
        <v>8.4</v>
      </c>
      <c r="F13" s="81">
        <v>7</v>
      </c>
      <c r="G13" s="81">
        <v>6</v>
      </c>
      <c r="H13" s="53"/>
      <c r="I13" s="53"/>
      <c r="J13" s="84">
        <v>10.3</v>
      </c>
      <c r="K13" s="84">
        <v>8.8000000000000007</v>
      </c>
      <c r="L13" s="84">
        <v>7.9</v>
      </c>
      <c r="M13" s="84">
        <v>6.2</v>
      </c>
      <c r="N13" s="84">
        <v>5.6</v>
      </c>
      <c r="O13" s="360"/>
      <c r="P13" s="18"/>
    </row>
    <row r="14" spans="1:16" ht="15" customHeight="1" x14ac:dyDescent="0.35">
      <c r="A14" s="293"/>
      <c r="C14" s="340"/>
      <c r="D14" s="340"/>
      <c r="E14" s="340"/>
      <c r="F14" s="340"/>
      <c r="G14" s="340"/>
      <c r="J14" s="340"/>
      <c r="K14" s="340"/>
      <c r="L14" s="340"/>
      <c r="M14" s="340"/>
      <c r="N14" s="340"/>
      <c r="P14" s="18"/>
    </row>
    <row r="15" spans="1:16" ht="15" customHeight="1" x14ac:dyDescent="0.35">
      <c r="A15" s="293"/>
      <c r="B15" s="85" t="s">
        <v>136</v>
      </c>
      <c r="C15" s="81">
        <v>58.1</v>
      </c>
      <c r="D15" s="81">
        <v>45.7</v>
      </c>
      <c r="E15" s="83" t="s">
        <v>779</v>
      </c>
      <c r="F15" s="83">
        <v>35.9</v>
      </c>
      <c r="G15" s="83" t="s">
        <v>865</v>
      </c>
      <c r="H15" s="53"/>
      <c r="I15" s="53"/>
      <c r="J15" s="84">
        <v>50</v>
      </c>
      <c r="K15" s="84">
        <v>43.2</v>
      </c>
      <c r="L15" s="189" t="s">
        <v>572</v>
      </c>
      <c r="M15" s="83">
        <v>36.799999999999997</v>
      </c>
      <c r="N15" s="83" t="s">
        <v>858</v>
      </c>
      <c r="O15" s="90"/>
      <c r="P15" s="18"/>
    </row>
    <row r="16" spans="1:16" ht="15" customHeight="1" x14ac:dyDescent="0.35">
      <c r="A16" s="293"/>
      <c r="B16" s="85" t="s">
        <v>137</v>
      </c>
      <c r="C16" s="81">
        <v>24.4</v>
      </c>
      <c r="D16" s="81">
        <v>24.1</v>
      </c>
      <c r="E16" s="83" t="s">
        <v>780</v>
      </c>
      <c r="F16" s="83">
        <v>13.3</v>
      </c>
      <c r="G16" s="83" t="s">
        <v>866</v>
      </c>
      <c r="H16" s="53"/>
      <c r="I16" s="53"/>
      <c r="J16" s="84">
        <v>23.6</v>
      </c>
      <c r="K16" s="84">
        <v>17.100000000000001</v>
      </c>
      <c r="L16" s="248" t="s">
        <v>774</v>
      </c>
      <c r="M16" s="84">
        <v>11.5</v>
      </c>
      <c r="N16" s="84" t="s">
        <v>859</v>
      </c>
      <c r="O16" s="90"/>
      <c r="P16" s="18"/>
    </row>
    <row r="17" spans="1:16" ht="15" customHeight="1" x14ac:dyDescent="0.35">
      <c r="A17" s="293"/>
      <c r="B17" s="86" t="s">
        <v>138</v>
      </c>
      <c r="C17" s="79">
        <v>13.6</v>
      </c>
      <c r="D17" s="79">
        <v>13.4</v>
      </c>
      <c r="E17" s="83" t="s">
        <v>358</v>
      </c>
      <c r="F17" s="83">
        <v>8.8000000000000007</v>
      </c>
      <c r="G17" s="83" t="s">
        <v>867</v>
      </c>
      <c r="H17" s="53"/>
      <c r="I17" s="53"/>
      <c r="J17" s="84">
        <v>11.1</v>
      </c>
      <c r="K17" s="84">
        <v>10</v>
      </c>
      <c r="L17" s="248" t="s">
        <v>775</v>
      </c>
      <c r="M17" s="84">
        <v>8.6999999999999993</v>
      </c>
      <c r="N17" s="84" t="s">
        <v>860</v>
      </c>
      <c r="O17" s="90"/>
      <c r="P17" s="18"/>
    </row>
    <row r="18" spans="1:16" ht="15" customHeight="1" x14ac:dyDescent="0.35">
      <c r="A18" s="293"/>
      <c r="B18" s="85" t="s">
        <v>139</v>
      </c>
      <c r="C18" s="81">
        <v>15.4</v>
      </c>
      <c r="D18" s="81">
        <v>10.5</v>
      </c>
      <c r="E18" s="83" t="s">
        <v>776</v>
      </c>
      <c r="F18" s="83">
        <v>8.3000000000000007</v>
      </c>
      <c r="G18" s="83" t="s">
        <v>568</v>
      </c>
      <c r="H18" s="53"/>
      <c r="I18" s="53"/>
      <c r="J18" s="84">
        <v>9.3000000000000007</v>
      </c>
      <c r="K18" s="84">
        <v>8.1999999999999993</v>
      </c>
      <c r="L18" s="248" t="s">
        <v>776</v>
      </c>
      <c r="M18" s="84">
        <v>5.8</v>
      </c>
      <c r="N18" s="84" t="s">
        <v>861</v>
      </c>
      <c r="O18" s="90"/>
      <c r="P18" s="18"/>
    </row>
    <row r="19" spans="1:16" ht="15" customHeight="1" x14ac:dyDescent="0.35">
      <c r="A19" s="293"/>
      <c r="B19" s="86" t="s">
        <v>140</v>
      </c>
      <c r="C19" s="81">
        <v>11.4</v>
      </c>
      <c r="D19" s="81">
        <v>10.8</v>
      </c>
      <c r="E19" s="83" t="s">
        <v>781</v>
      </c>
      <c r="F19" s="83">
        <v>7.2</v>
      </c>
      <c r="G19" s="83" t="s">
        <v>868</v>
      </c>
      <c r="H19" s="53"/>
      <c r="I19" s="53"/>
      <c r="J19" s="84">
        <v>7.9</v>
      </c>
      <c r="K19" s="84">
        <v>7.2</v>
      </c>
      <c r="L19" s="248" t="s">
        <v>298</v>
      </c>
      <c r="M19" s="84">
        <v>4.7</v>
      </c>
      <c r="N19" s="84" t="s">
        <v>732</v>
      </c>
      <c r="O19" s="92"/>
      <c r="P19" s="18"/>
    </row>
    <row r="20" spans="1:16" ht="15" customHeight="1" x14ac:dyDescent="0.35">
      <c r="A20" s="293"/>
      <c r="B20" s="86" t="s">
        <v>141</v>
      </c>
      <c r="C20" s="81">
        <v>11.7</v>
      </c>
      <c r="D20" s="81">
        <v>7.5</v>
      </c>
      <c r="E20" s="83" t="s">
        <v>778</v>
      </c>
      <c r="F20" s="83">
        <v>5.8</v>
      </c>
      <c r="G20" s="83" t="s">
        <v>863</v>
      </c>
      <c r="H20" s="53"/>
      <c r="I20" s="53"/>
      <c r="J20" s="84">
        <v>8.1</v>
      </c>
      <c r="K20" s="84">
        <v>6</v>
      </c>
      <c r="L20" s="248" t="s">
        <v>777</v>
      </c>
      <c r="M20" s="84">
        <v>5</v>
      </c>
      <c r="N20" s="84" t="s">
        <v>862</v>
      </c>
      <c r="O20" s="91"/>
      <c r="P20" s="18"/>
    </row>
    <row r="21" spans="1:16" ht="15" customHeight="1" x14ac:dyDescent="0.35">
      <c r="A21" s="293"/>
      <c r="B21" s="87" t="s">
        <v>142</v>
      </c>
      <c r="C21" s="81">
        <v>9.8000000000000007</v>
      </c>
      <c r="D21" s="81">
        <v>8.3000000000000007</v>
      </c>
      <c r="E21" s="83" t="s">
        <v>777</v>
      </c>
      <c r="F21" s="83">
        <v>5.4</v>
      </c>
      <c r="G21" s="83" t="s">
        <v>869</v>
      </c>
      <c r="H21" s="53"/>
      <c r="I21" s="53"/>
      <c r="J21" s="84">
        <v>8.8000000000000007</v>
      </c>
      <c r="K21" s="84">
        <v>6.5</v>
      </c>
      <c r="L21" s="189" t="s">
        <v>778</v>
      </c>
      <c r="M21" s="83">
        <v>4.4000000000000004</v>
      </c>
      <c r="N21" s="83" t="s">
        <v>782</v>
      </c>
      <c r="O21" s="91"/>
      <c r="P21" s="18"/>
    </row>
    <row r="22" spans="1:16" ht="15" customHeight="1" x14ac:dyDescent="0.35">
      <c r="A22" s="293"/>
      <c r="B22" s="87" t="s">
        <v>143</v>
      </c>
      <c r="C22" s="83">
        <v>11.7</v>
      </c>
      <c r="D22" s="83">
        <v>8.6</v>
      </c>
      <c r="E22" s="83" t="s">
        <v>781</v>
      </c>
      <c r="F22" s="83">
        <v>5.4</v>
      </c>
      <c r="G22" s="83" t="s">
        <v>867</v>
      </c>
      <c r="H22" s="53"/>
      <c r="I22" s="53"/>
      <c r="J22" s="83">
        <v>9.3000000000000007</v>
      </c>
      <c r="K22" s="83">
        <v>8.3000000000000007</v>
      </c>
      <c r="L22" s="189" t="s">
        <v>352</v>
      </c>
      <c r="M22" s="83">
        <v>5.9</v>
      </c>
      <c r="N22" s="83" t="s">
        <v>862</v>
      </c>
      <c r="O22" s="117"/>
      <c r="P22" s="18"/>
    </row>
    <row r="23" spans="1:16" ht="15" customHeight="1" x14ac:dyDescent="0.35">
      <c r="A23" s="293"/>
      <c r="B23" s="87" t="s">
        <v>144</v>
      </c>
      <c r="C23" s="81">
        <v>11.2</v>
      </c>
      <c r="D23" s="81">
        <v>11</v>
      </c>
      <c r="E23" s="83" t="s">
        <v>352</v>
      </c>
      <c r="F23" s="83">
        <v>6.5</v>
      </c>
      <c r="G23" s="83" t="s">
        <v>870</v>
      </c>
      <c r="H23" s="53"/>
      <c r="I23" s="53"/>
      <c r="J23" s="83">
        <v>8.9</v>
      </c>
      <c r="K23" s="83">
        <v>9.3000000000000007</v>
      </c>
      <c r="L23" s="189" t="s">
        <v>696</v>
      </c>
      <c r="M23" s="83">
        <v>5.7</v>
      </c>
      <c r="N23" s="83" t="s">
        <v>863</v>
      </c>
      <c r="O23" s="117"/>
    </row>
    <row r="24" spans="1:16" ht="15" customHeight="1" x14ac:dyDescent="0.35">
      <c r="A24" s="293"/>
      <c r="B24" s="87" t="s">
        <v>145</v>
      </c>
      <c r="C24" s="95">
        <v>7.7</v>
      </c>
      <c r="D24" s="95">
        <v>5.0999999999999996</v>
      </c>
      <c r="E24" s="83" t="s">
        <v>782</v>
      </c>
      <c r="F24" s="83">
        <v>4.9000000000000004</v>
      </c>
      <c r="G24" s="83" t="s">
        <v>871</v>
      </c>
      <c r="H24" s="6"/>
      <c r="I24" s="6"/>
      <c r="J24" s="95">
        <v>6.5</v>
      </c>
      <c r="K24" s="95">
        <v>6.1</v>
      </c>
      <c r="L24" s="249" t="s">
        <v>554</v>
      </c>
      <c r="M24" s="80">
        <v>1.8</v>
      </c>
      <c r="N24" s="80" t="s">
        <v>864</v>
      </c>
      <c r="O24" s="90"/>
      <c r="P24" s="18"/>
    </row>
    <row r="25" spans="1:16" ht="15" customHeight="1" x14ac:dyDescent="0.35">
      <c r="A25" s="293"/>
      <c r="B25" s="85" t="s">
        <v>341</v>
      </c>
      <c r="C25" s="95">
        <v>2.7</v>
      </c>
      <c r="D25" s="95">
        <v>3.3</v>
      </c>
      <c r="E25" s="83" t="s">
        <v>293</v>
      </c>
      <c r="F25" s="83">
        <v>0.6</v>
      </c>
      <c r="G25" s="83" t="s">
        <v>0</v>
      </c>
      <c r="H25" s="6"/>
      <c r="I25" s="6"/>
      <c r="J25" s="95">
        <v>2.7</v>
      </c>
      <c r="K25" s="95">
        <v>2.1</v>
      </c>
      <c r="L25" s="83">
        <v>2</v>
      </c>
      <c r="M25" s="83">
        <v>0.8</v>
      </c>
      <c r="N25" s="83" t="s">
        <v>280</v>
      </c>
      <c r="O25" s="90"/>
      <c r="P25" s="18"/>
    </row>
    <row r="26" spans="1:16" ht="15" customHeight="1" x14ac:dyDescent="0.35">
      <c r="A26" s="293"/>
      <c r="B26" s="86"/>
      <c r="E26" s="83"/>
      <c r="F26" s="83"/>
      <c r="G26" s="83"/>
      <c r="H26" s="53"/>
      <c r="I26" s="53"/>
      <c r="J26" s="83"/>
      <c r="K26" s="83"/>
      <c r="L26" s="83"/>
      <c r="M26" s="83"/>
      <c r="N26" s="83"/>
      <c r="O26" s="91"/>
      <c r="P26" s="18"/>
    </row>
    <row r="27" spans="1:16" ht="15" customHeight="1" x14ac:dyDescent="0.35">
      <c r="A27" s="293"/>
      <c r="B27" s="86" t="s">
        <v>146</v>
      </c>
      <c r="C27" s="81">
        <v>27.5</v>
      </c>
      <c r="D27" s="81">
        <v>26.4</v>
      </c>
      <c r="E27" s="83">
        <v>20.2</v>
      </c>
      <c r="F27" s="83">
        <v>16.100000000000001</v>
      </c>
      <c r="G27" s="83">
        <v>19.7</v>
      </c>
      <c r="H27" s="53"/>
      <c r="I27" s="53"/>
      <c r="J27" s="80">
        <v>25.8</v>
      </c>
      <c r="K27" s="80">
        <v>19.8</v>
      </c>
      <c r="L27" s="80">
        <v>18.100000000000001</v>
      </c>
      <c r="M27" s="80">
        <v>14.3</v>
      </c>
      <c r="N27" s="80">
        <v>14</v>
      </c>
      <c r="O27" s="90"/>
      <c r="P27" s="18"/>
    </row>
    <row r="28" spans="1:16" ht="15" customHeight="1" x14ac:dyDescent="0.35">
      <c r="A28" s="293"/>
      <c r="B28" s="86" t="s">
        <v>147</v>
      </c>
      <c r="C28" s="81">
        <v>12.3</v>
      </c>
      <c r="D28" s="81">
        <v>9.9</v>
      </c>
      <c r="E28" s="83">
        <v>7.9</v>
      </c>
      <c r="F28" s="83">
        <v>6.9</v>
      </c>
      <c r="G28" s="83">
        <v>5.5</v>
      </c>
      <c r="H28" s="53"/>
      <c r="I28" s="53"/>
      <c r="J28" s="80">
        <v>9</v>
      </c>
      <c r="K28" s="80">
        <v>7.6</v>
      </c>
      <c r="L28" s="83">
        <v>7.3</v>
      </c>
      <c r="M28" s="83">
        <v>5.7</v>
      </c>
      <c r="N28" s="83">
        <v>5.4</v>
      </c>
      <c r="O28" s="90"/>
      <c r="P28" s="18"/>
    </row>
    <row r="29" spans="1:16" ht="15" customHeight="1" x14ac:dyDescent="0.35">
      <c r="A29" s="293"/>
      <c r="B29" s="86" t="s">
        <v>148</v>
      </c>
      <c r="C29" s="81">
        <v>11.2</v>
      </c>
      <c r="D29" s="81">
        <v>9.1999999999999993</v>
      </c>
      <c r="E29" s="83">
        <v>7.2</v>
      </c>
      <c r="F29" s="83">
        <v>5.8</v>
      </c>
      <c r="G29" s="83">
        <v>5.0999999999999996</v>
      </c>
      <c r="H29" s="53"/>
      <c r="I29" s="53"/>
      <c r="J29" s="80">
        <v>8.6999999999999993</v>
      </c>
      <c r="K29" s="80">
        <v>8.3000000000000007</v>
      </c>
      <c r="L29" s="84">
        <v>6.4</v>
      </c>
      <c r="M29" s="84">
        <v>5.0999999999999996</v>
      </c>
      <c r="N29" s="84">
        <v>4.0999999999999996</v>
      </c>
      <c r="O29" s="90"/>
      <c r="P29" s="18"/>
    </row>
    <row r="30" spans="1:16" ht="15" customHeight="1" x14ac:dyDescent="0.35">
      <c r="A30" s="293"/>
      <c r="B30" s="284"/>
      <c r="C30" s="12"/>
      <c r="D30" s="12"/>
      <c r="E30" s="12"/>
      <c r="F30" s="12"/>
      <c r="G30" s="12"/>
      <c r="H30" s="6"/>
      <c r="I30" s="6"/>
      <c r="J30" s="12"/>
      <c r="K30" s="12"/>
      <c r="L30" s="12"/>
      <c r="M30" s="12"/>
      <c r="N30" s="12"/>
      <c r="O30" s="284"/>
      <c r="P30" s="18"/>
    </row>
    <row r="31" spans="1:16" ht="15" customHeight="1" x14ac:dyDescent="0.35">
      <c r="A31" s="293"/>
      <c r="B31" s="65"/>
      <c r="C31" s="51"/>
      <c r="D31" s="51"/>
      <c r="E31" s="51"/>
      <c r="F31" s="51"/>
      <c r="G31" s="51"/>
      <c r="H31" s="53"/>
      <c r="I31" s="53"/>
      <c r="J31" s="50"/>
      <c r="K31" s="50"/>
      <c r="L31" s="50"/>
      <c r="M31" s="50"/>
      <c r="N31" s="55"/>
      <c r="O31" s="110"/>
      <c r="P31" s="18"/>
    </row>
    <row r="32" spans="1:16" ht="15" customHeight="1" x14ac:dyDescent="0.35">
      <c r="A32" s="293"/>
      <c r="B32" s="283"/>
      <c r="C32" s="51"/>
      <c r="D32" s="51"/>
      <c r="E32" s="51"/>
      <c r="F32" s="51"/>
      <c r="G32" s="51"/>
      <c r="H32" s="53"/>
      <c r="I32" s="53"/>
      <c r="J32" s="50"/>
      <c r="K32" s="50"/>
      <c r="L32" s="50"/>
      <c r="M32" s="50"/>
      <c r="N32" s="54"/>
      <c r="O32" s="176"/>
      <c r="P32" s="18"/>
    </row>
    <row r="33" spans="1:16" ht="96" customHeight="1" x14ac:dyDescent="0.35">
      <c r="A33" s="293"/>
      <c r="B33" s="274" t="s">
        <v>653</v>
      </c>
      <c r="C33" s="18"/>
      <c r="D33" s="18"/>
      <c r="E33" s="18"/>
      <c r="F33" s="18"/>
      <c r="G33" s="18"/>
      <c r="H33" s="14"/>
      <c r="I33" s="14"/>
      <c r="J33" s="15"/>
      <c r="K33" s="505" t="s">
        <v>654</v>
      </c>
      <c r="L33" s="505"/>
      <c r="M33" s="505"/>
      <c r="N33" s="505"/>
      <c r="P33" s="18"/>
    </row>
    <row r="34" spans="1:16" ht="15" customHeight="1" x14ac:dyDescent="0.35">
      <c r="B34" s="23"/>
      <c r="C34" s="13"/>
      <c r="D34" s="13"/>
      <c r="E34" s="13"/>
      <c r="F34" s="13"/>
      <c r="G34" s="13"/>
      <c r="H34" s="14"/>
      <c r="I34" s="14"/>
      <c r="J34" s="15"/>
      <c r="K34" s="15"/>
      <c r="L34" s="15"/>
      <c r="M34" s="15"/>
      <c r="N34" s="15"/>
      <c r="O34" s="127"/>
    </row>
    <row r="35" spans="1:16" ht="15" customHeight="1" x14ac:dyDescent="0.35">
      <c r="B35" s="38"/>
      <c r="C35" s="5"/>
      <c r="D35" s="5"/>
      <c r="E35" s="5"/>
      <c r="F35" s="5"/>
      <c r="G35" s="5"/>
      <c r="H35" s="16"/>
      <c r="I35" s="17"/>
      <c r="J35" s="21"/>
      <c r="K35" s="21"/>
      <c r="L35" s="21"/>
      <c r="M35" s="21"/>
      <c r="N35" s="21"/>
      <c r="O35" s="128"/>
    </row>
    <row r="36" spans="1:16" ht="15" customHeight="1" x14ac:dyDescent="0.35">
      <c r="B36" s="18"/>
      <c r="C36" s="277"/>
      <c r="D36" s="277"/>
      <c r="E36" s="277"/>
      <c r="F36" s="277"/>
      <c r="G36" s="277"/>
      <c r="H36" s="3"/>
      <c r="I36" s="3"/>
      <c r="J36" s="5"/>
      <c r="K36" s="5"/>
      <c r="L36" s="5"/>
      <c r="M36" s="5"/>
      <c r="N36" s="5"/>
      <c r="O36" s="363"/>
    </row>
    <row r="37" spans="1:16" ht="15" customHeight="1" x14ac:dyDescent="0.35">
      <c r="B37" s="136"/>
      <c r="C37" s="3"/>
      <c r="D37" s="3"/>
      <c r="E37" s="82"/>
      <c r="F37" s="82"/>
      <c r="G37" s="82"/>
      <c r="H37" s="53"/>
      <c r="I37" s="53"/>
      <c r="J37" s="83"/>
      <c r="K37" s="83"/>
      <c r="L37" s="83"/>
      <c r="M37" s="83"/>
      <c r="N37" s="83"/>
    </row>
    <row r="38" spans="1:16" ht="15" customHeight="1" x14ac:dyDescent="0.35">
      <c r="B38" s="136"/>
      <c r="C38" s="3"/>
      <c r="D38" s="3"/>
      <c r="H38" s="283"/>
      <c r="I38" s="283"/>
      <c r="J38" s="283"/>
      <c r="K38" s="283"/>
      <c r="L38" s="283"/>
      <c r="M38" s="283"/>
      <c r="N38" s="283"/>
    </row>
    <row r="39" spans="1:16" ht="15" customHeight="1" x14ac:dyDescent="0.35">
      <c r="B39" s="3"/>
      <c r="C39" s="283"/>
      <c r="D39" s="283"/>
    </row>
    <row r="40" spans="1:16" ht="15" customHeight="1" x14ac:dyDescent="0.35">
      <c r="B40" s="85"/>
      <c r="C40" s="129"/>
      <c r="D40" s="83"/>
      <c r="J40" s="364"/>
    </row>
    <row r="41" spans="1:16" ht="15" customHeight="1" x14ac:dyDescent="0.35">
      <c r="B41" s="85"/>
      <c r="C41" s="129"/>
      <c r="D41" s="84"/>
    </row>
    <row r="42" spans="1:16" ht="15" customHeight="1" x14ac:dyDescent="0.35">
      <c r="B42" s="86"/>
      <c r="C42" s="129"/>
      <c r="D42" s="84"/>
    </row>
    <row r="43" spans="1:16" ht="15" customHeight="1" x14ac:dyDescent="0.35">
      <c r="B43" s="85"/>
      <c r="C43" s="129"/>
      <c r="D43" s="84"/>
    </row>
    <row r="44" spans="1:16" ht="15" customHeight="1" x14ac:dyDescent="0.35">
      <c r="B44" s="86"/>
      <c r="C44" s="129"/>
      <c r="D44" s="84"/>
    </row>
    <row r="45" spans="1:16" ht="15" customHeight="1" x14ac:dyDescent="0.35">
      <c r="B45" s="86"/>
      <c r="C45" s="129"/>
      <c r="D45" s="84"/>
    </row>
    <row r="46" spans="1:16" ht="15" customHeight="1" x14ac:dyDescent="0.35">
      <c r="B46" s="87"/>
      <c r="C46" s="129"/>
      <c r="D46" s="83"/>
    </row>
    <row r="47" spans="1:16" ht="15" customHeight="1" x14ac:dyDescent="0.35">
      <c r="B47" s="87"/>
      <c r="C47" s="129"/>
      <c r="D47" s="83"/>
    </row>
    <row r="48" spans="1:16" ht="15" customHeight="1" x14ac:dyDescent="0.35">
      <c r="B48" s="87"/>
      <c r="C48" s="129"/>
      <c r="D48" s="83"/>
    </row>
    <row r="49" spans="2:4" ht="15" customHeight="1" x14ac:dyDescent="0.35">
      <c r="B49" s="87"/>
      <c r="C49" s="129"/>
      <c r="D49" s="80"/>
    </row>
    <row r="50" spans="2:4" ht="15" customHeight="1" x14ac:dyDescent="0.35">
      <c r="B50" s="85"/>
      <c r="C50" s="129"/>
      <c r="D50" s="83"/>
    </row>
  </sheetData>
  <mergeCells count="5">
    <mergeCell ref="B3:B4"/>
    <mergeCell ref="B7:H8"/>
    <mergeCell ref="J7:M8"/>
    <mergeCell ref="J3:M4"/>
    <mergeCell ref="K33:N3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2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view="pageBreakPreview" zoomScale="80" zoomScaleNormal="80" zoomScaleSheetLayoutView="80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O4" s="45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952</v>
      </c>
      <c r="C7" s="497"/>
      <c r="D7" s="497"/>
      <c r="E7" s="497"/>
      <c r="F7" s="497"/>
      <c r="G7" s="497"/>
      <c r="H7" s="497"/>
      <c r="J7" s="502" t="s">
        <v>953</v>
      </c>
      <c r="K7" s="502"/>
      <c r="L7" s="502"/>
      <c r="M7" s="502"/>
      <c r="N7" s="502"/>
      <c r="O7" s="45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97"/>
      <c r="O8" s="452"/>
    </row>
    <row r="9" spans="1:16" ht="15" customHeight="1" x14ac:dyDescent="0.35">
      <c r="A9" s="293"/>
      <c r="B9" s="339"/>
      <c r="F9" s="512" t="s">
        <v>24</v>
      </c>
      <c r="G9" s="512"/>
      <c r="O9" s="287" t="s">
        <v>26</v>
      </c>
    </row>
    <row r="10" spans="1:16" ht="15" customHeight="1" x14ac:dyDescent="0.35">
      <c r="A10" s="293"/>
      <c r="B10" s="339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</row>
    <row r="11" spans="1:16" ht="15" customHeight="1" x14ac:dyDescent="0.35">
      <c r="A11" s="293"/>
      <c r="B11" s="295"/>
      <c r="C11" s="358"/>
      <c r="D11" s="358"/>
      <c r="E11" s="358"/>
      <c r="F11" s="358"/>
      <c r="G11" s="358"/>
      <c r="H11" s="46"/>
    </row>
    <row r="12" spans="1:16" ht="15" customHeight="1" x14ac:dyDescent="0.35">
      <c r="A12" s="293"/>
      <c r="B12" s="359" t="s">
        <v>80</v>
      </c>
      <c r="C12" s="51"/>
      <c r="D12" s="51"/>
      <c r="E12" s="51"/>
      <c r="F12" s="51"/>
      <c r="G12" s="51"/>
      <c r="H12" s="53"/>
      <c r="I12" s="53"/>
      <c r="J12" s="51"/>
      <c r="K12" s="51"/>
      <c r="L12" s="51"/>
      <c r="M12" s="51"/>
      <c r="N12" s="51"/>
      <c r="O12" s="360" t="s">
        <v>108</v>
      </c>
      <c r="P12" s="18"/>
    </row>
    <row r="13" spans="1:16" ht="15" customHeight="1" x14ac:dyDescent="0.35">
      <c r="A13" s="293"/>
      <c r="B13" s="359" t="s">
        <v>98</v>
      </c>
      <c r="C13" s="81">
        <v>12.9</v>
      </c>
      <c r="D13" s="81">
        <v>10.7</v>
      </c>
      <c r="E13" s="81">
        <v>8.4</v>
      </c>
      <c r="F13" s="81">
        <v>7</v>
      </c>
      <c r="G13" s="81">
        <v>6</v>
      </c>
      <c r="H13" s="53"/>
      <c r="I13" s="53"/>
      <c r="J13" s="80">
        <v>10.3</v>
      </c>
      <c r="K13" s="80">
        <v>8.8000000000000007</v>
      </c>
      <c r="L13" s="80">
        <v>7.9</v>
      </c>
      <c r="M13" s="80">
        <v>6.2</v>
      </c>
      <c r="N13" s="80">
        <v>5.6</v>
      </c>
      <c r="O13" s="360" t="s">
        <v>99</v>
      </c>
      <c r="P13" s="18"/>
    </row>
    <row r="14" spans="1:16" ht="15" customHeight="1" x14ac:dyDescent="0.35">
      <c r="A14" s="293"/>
      <c r="C14" s="163"/>
      <c r="D14" s="163"/>
      <c r="E14" s="163"/>
      <c r="F14" s="163"/>
      <c r="G14" s="163"/>
      <c r="J14" s="81"/>
      <c r="K14" s="81"/>
      <c r="L14" s="81"/>
      <c r="M14" s="81"/>
      <c r="N14" s="81"/>
      <c r="P14" s="18"/>
    </row>
    <row r="15" spans="1:16" ht="15" customHeight="1" x14ac:dyDescent="0.35">
      <c r="A15" s="293"/>
      <c r="B15" s="85" t="s">
        <v>122</v>
      </c>
      <c r="C15" s="81">
        <v>36.299999999999997</v>
      </c>
      <c r="D15" s="81">
        <v>32.200000000000003</v>
      </c>
      <c r="E15" s="81" t="s">
        <v>783</v>
      </c>
      <c r="F15" s="81">
        <v>30</v>
      </c>
      <c r="G15" s="81">
        <v>29.8</v>
      </c>
      <c r="H15" s="53"/>
      <c r="I15" s="53"/>
      <c r="J15" s="80">
        <v>40.6</v>
      </c>
      <c r="K15" s="80">
        <v>32</v>
      </c>
      <c r="L15" s="80" t="s">
        <v>570</v>
      </c>
      <c r="M15" s="80">
        <v>31.5</v>
      </c>
      <c r="N15" s="80">
        <v>33.6</v>
      </c>
      <c r="O15" s="90" t="s">
        <v>130</v>
      </c>
      <c r="P15" s="18"/>
    </row>
    <row r="16" spans="1:16" ht="15" customHeight="1" x14ac:dyDescent="0.35">
      <c r="A16" s="293"/>
      <c r="B16" s="86" t="s">
        <v>578</v>
      </c>
      <c r="C16" s="161">
        <v>16.600000000000001</v>
      </c>
      <c r="D16" s="161">
        <v>13.1</v>
      </c>
      <c r="E16" s="161" t="s">
        <v>784</v>
      </c>
      <c r="F16" s="161">
        <v>8.3000000000000007</v>
      </c>
      <c r="G16" s="161">
        <v>7.1</v>
      </c>
      <c r="J16" s="81">
        <v>12</v>
      </c>
      <c r="K16" s="81">
        <v>10.3</v>
      </c>
      <c r="L16" s="81" t="s">
        <v>788</v>
      </c>
      <c r="M16" s="81">
        <v>7.2</v>
      </c>
      <c r="N16" s="81">
        <v>6</v>
      </c>
      <c r="O16" s="90" t="s">
        <v>337</v>
      </c>
      <c r="P16" s="18"/>
    </row>
    <row r="17" spans="1:16" ht="15" customHeight="1" x14ac:dyDescent="0.35">
      <c r="A17" s="293"/>
      <c r="B17" s="85" t="s">
        <v>579</v>
      </c>
      <c r="C17" s="81">
        <v>14.5</v>
      </c>
      <c r="D17" s="81">
        <v>15.3</v>
      </c>
      <c r="E17" s="81" t="s">
        <v>785</v>
      </c>
      <c r="F17" s="81">
        <v>6.5</v>
      </c>
      <c r="G17" s="81">
        <v>6.5</v>
      </c>
      <c r="H17" s="53"/>
      <c r="I17" s="53"/>
      <c r="J17" s="80">
        <v>9.4</v>
      </c>
      <c r="K17" s="80">
        <v>8.1999999999999993</v>
      </c>
      <c r="L17" s="80" t="s">
        <v>568</v>
      </c>
      <c r="M17" s="80">
        <v>5</v>
      </c>
      <c r="N17" s="80">
        <v>4.0999999999999996</v>
      </c>
      <c r="O17" s="90" t="s">
        <v>338</v>
      </c>
      <c r="P17" s="18"/>
    </row>
    <row r="18" spans="1:16" ht="15" customHeight="1" x14ac:dyDescent="0.35">
      <c r="A18" s="293"/>
      <c r="B18" s="86" t="s">
        <v>123</v>
      </c>
      <c r="C18" s="81">
        <v>13.1</v>
      </c>
      <c r="D18" s="81">
        <v>10.6</v>
      </c>
      <c r="E18" s="81" t="s">
        <v>781</v>
      </c>
      <c r="F18" s="81">
        <v>8.1999999999999993</v>
      </c>
      <c r="G18" s="81">
        <v>6.2</v>
      </c>
      <c r="H18" s="53"/>
      <c r="I18" s="53"/>
      <c r="J18" s="80">
        <v>10.1</v>
      </c>
      <c r="K18" s="80">
        <v>9.5</v>
      </c>
      <c r="L18" s="80" t="s">
        <v>296</v>
      </c>
      <c r="M18" s="80">
        <v>6.3</v>
      </c>
      <c r="N18" s="80">
        <v>3.3</v>
      </c>
      <c r="O18" s="90" t="s">
        <v>339</v>
      </c>
      <c r="P18" s="18"/>
    </row>
    <row r="19" spans="1:16" ht="15" customHeight="1" x14ac:dyDescent="0.35">
      <c r="A19" s="293"/>
      <c r="B19" s="86" t="s">
        <v>124</v>
      </c>
      <c r="C19" s="81">
        <v>10.5</v>
      </c>
      <c r="D19" s="81">
        <v>8.4</v>
      </c>
      <c r="E19" s="81" t="s">
        <v>759</v>
      </c>
      <c r="F19" s="81">
        <v>5.6</v>
      </c>
      <c r="G19" s="81">
        <v>4.4000000000000004</v>
      </c>
      <c r="H19" s="53"/>
      <c r="I19" s="53"/>
      <c r="J19" s="80">
        <v>6.9</v>
      </c>
      <c r="K19" s="80">
        <v>5.9</v>
      </c>
      <c r="L19" s="80" t="s">
        <v>789</v>
      </c>
      <c r="M19" s="80">
        <v>3.3</v>
      </c>
      <c r="N19" s="80">
        <v>3.2</v>
      </c>
      <c r="O19" s="90" t="s">
        <v>340</v>
      </c>
      <c r="P19" s="18"/>
    </row>
    <row r="20" spans="1:16" ht="15" customHeight="1" x14ac:dyDescent="0.35">
      <c r="A20" s="293"/>
      <c r="B20" s="87" t="s">
        <v>125</v>
      </c>
      <c r="C20" s="81">
        <v>6.2</v>
      </c>
      <c r="D20" s="81">
        <v>4.3</v>
      </c>
      <c r="E20" s="81" t="s">
        <v>786</v>
      </c>
      <c r="F20" s="81">
        <v>2.2999999999999998</v>
      </c>
      <c r="G20" s="81">
        <v>2.5</v>
      </c>
      <c r="H20" s="53"/>
      <c r="I20" s="53"/>
      <c r="J20" s="80">
        <v>2.5</v>
      </c>
      <c r="K20" s="80">
        <v>3</v>
      </c>
      <c r="L20" s="80" t="s">
        <v>0</v>
      </c>
      <c r="M20" s="80">
        <v>2.5</v>
      </c>
      <c r="N20" s="80">
        <v>1.7</v>
      </c>
      <c r="O20" s="90" t="s">
        <v>131</v>
      </c>
      <c r="P20" s="18"/>
    </row>
    <row r="21" spans="1:16" ht="15" customHeight="1" x14ac:dyDescent="0.35">
      <c r="A21" s="293"/>
      <c r="B21" s="87" t="s">
        <v>126</v>
      </c>
      <c r="C21" s="81">
        <v>7.7</v>
      </c>
      <c r="D21" s="81">
        <v>6.8</v>
      </c>
      <c r="E21" s="81" t="s">
        <v>759</v>
      </c>
      <c r="F21" s="81">
        <v>4</v>
      </c>
      <c r="G21" s="81">
        <v>4.0999999999999996</v>
      </c>
      <c r="H21" s="53"/>
      <c r="I21" s="53"/>
      <c r="J21" s="81">
        <v>7.9</v>
      </c>
      <c r="K21" s="81">
        <v>11.5</v>
      </c>
      <c r="L21" s="81" t="s">
        <v>790</v>
      </c>
      <c r="M21" s="81">
        <v>1.6</v>
      </c>
      <c r="N21" s="81">
        <v>1.6</v>
      </c>
      <c r="O21" s="90" t="s">
        <v>132</v>
      </c>
      <c r="P21" s="18"/>
    </row>
    <row r="22" spans="1:16" ht="15" customHeight="1" x14ac:dyDescent="0.35">
      <c r="A22" s="293"/>
      <c r="B22" s="87" t="s">
        <v>127</v>
      </c>
      <c r="C22" s="81">
        <v>6.9</v>
      </c>
      <c r="D22" s="81">
        <v>2.1</v>
      </c>
      <c r="E22" s="81" t="s">
        <v>272</v>
      </c>
      <c r="F22" s="81">
        <v>3.6</v>
      </c>
      <c r="G22" s="81">
        <v>2.6</v>
      </c>
      <c r="H22" s="53"/>
      <c r="I22" s="53"/>
      <c r="J22" s="81">
        <v>4.9000000000000004</v>
      </c>
      <c r="K22" s="81">
        <v>2.2000000000000002</v>
      </c>
      <c r="L22" s="81" t="s">
        <v>554</v>
      </c>
      <c r="M22" s="81">
        <v>2.6</v>
      </c>
      <c r="N22" s="81">
        <v>2.4</v>
      </c>
      <c r="O22" s="90" t="s">
        <v>133</v>
      </c>
      <c r="P22" s="18"/>
    </row>
    <row r="23" spans="1:16" ht="15" customHeight="1" x14ac:dyDescent="0.35">
      <c r="A23" s="293"/>
      <c r="B23" s="87" t="s">
        <v>128</v>
      </c>
      <c r="C23" s="163">
        <v>2.5</v>
      </c>
      <c r="D23" s="163">
        <v>2.1</v>
      </c>
      <c r="E23" s="163" t="s">
        <v>0</v>
      </c>
      <c r="F23" s="163">
        <v>2.2999999999999998</v>
      </c>
      <c r="G23" s="163">
        <v>3.1</v>
      </c>
      <c r="H23" s="63"/>
      <c r="I23" s="63"/>
      <c r="J23" s="81" t="s">
        <v>0</v>
      </c>
      <c r="K23" s="81">
        <v>2.2000000000000002</v>
      </c>
      <c r="L23" s="81" t="s">
        <v>288</v>
      </c>
      <c r="M23" s="81">
        <v>2.7</v>
      </c>
      <c r="N23" s="81" t="s">
        <v>0</v>
      </c>
      <c r="O23" s="90" t="s">
        <v>134</v>
      </c>
    </row>
    <row r="24" spans="1:16" ht="15" customHeight="1" x14ac:dyDescent="0.35">
      <c r="A24" s="293"/>
      <c r="B24" s="85" t="s">
        <v>129</v>
      </c>
      <c r="C24" s="161" t="s">
        <v>0</v>
      </c>
      <c r="D24" s="161" t="s">
        <v>0</v>
      </c>
      <c r="E24" s="161" t="s">
        <v>787</v>
      </c>
      <c r="F24" s="161">
        <v>80.599999999999994</v>
      </c>
      <c r="G24" s="161" t="s">
        <v>0</v>
      </c>
      <c r="H24" s="63"/>
      <c r="I24" s="63"/>
      <c r="J24" s="81" t="s">
        <v>0</v>
      </c>
      <c r="K24" s="81" t="s">
        <v>0</v>
      </c>
      <c r="L24" s="81" t="s">
        <v>0</v>
      </c>
      <c r="M24" s="81" t="s">
        <v>0</v>
      </c>
      <c r="N24" s="81" t="s">
        <v>0</v>
      </c>
      <c r="O24" s="90" t="s">
        <v>135</v>
      </c>
      <c r="P24" s="18"/>
    </row>
    <row r="25" spans="1:16" ht="15" customHeight="1" x14ac:dyDescent="0.35">
      <c r="A25" s="293"/>
      <c r="P25" s="18"/>
    </row>
    <row r="26" spans="1:16" ht="15" customHeight="1" x14ac:dyDescent="0.35">
      <c r="A26" s="293"/>
      <c r="D26" s="354"/>
      <c r="P26" s="18"/>
    </row>
    <row r="27" spans="1:16" ht="15" customHeight="1" x14ac:dyDescent="0.35">
      <c r="A27" s="293"/>
      <c r="B27" s="74"/>
      <c r="C27" s="81"/>
      <c r="D27" s="81"/>
      <c r="E27" s="81"/>
      <c r="F27" s="81"/>
      <c r="G27" s="81"/>
      <c r="H27" s="53"/>
      <c r="I27" s="53"/>
      <c r="J27" s="80"/>
      <c r="K27" s="80"/>
      <c r="L27" s="80"/>
      <c r="M27" s="80"/>
      <c r="N27" s="80"/>
      <c r="O27" s="110"/>
      <c r="P27" s="18"/>
    </row>
    <row r="28" spans="1:16" ht="15" customHeight="1" x14ac:dyDescent="0.35">
      <c r="A28" s="293"/>
      <c r="B28" s="74"/>
      <c r="C28" s="51"/>
      <c r="D28" s="51"/>
      <c r="E28" s="51"/>
      <c r="F28" s="51"/>
      <c r="G28" s="51"/>
      <c r="H28" s="53"/>
      <c r="I28" s="53"/>
      <c r="J28" s="80"/>
      <c r="K28" s="80"/>
      <c r="L28" s="80"/>
      <c r="M28" s="80"/>
      <c r="N28" s="80"/>
      <c r="O28" s="110"/>
      <c r="P28" s="18"/>
    </row>
    <row r="29" spans="1:16" ht="15" customHeight="1" x14ac:dyDescent="0.35">
      <c r="A29" s="293"/>
      <c r="B29" s="74"/>
      <c r="C29" s="51"/>
      <c r="D29" s="51"/>
      <c r="E29" s="51"/>
      <c r="F29" s="51"/>
      <c r="G29" s="51"/>
      <c r="H29" s="53"/>
      <c r="I29" s="53"/>
      <c r="J29" s="50"/>
      <c r="K29" s="50"/>
      <c r="L29" s="50"/>
      <c r="M29" s="50"/>
      <c r="N29" s="50"/>
      <c r="O29" s="110"/>
      <c r="P29" s="18"/>
    </row>
    <row r="30" spans="1:16" ht="15" customHeight="1" x14ac:dyDescent="0.35">
      <c r="A30" s="293"/>
      <c r="B30" s="74"/>
      <c r="C30" s="51"/>
      <c r="D30" s="51"/>
      <c r="E30" s="51"/>
      <c r="F30" s="51"/>
      <c r="G30" s="51"/>
      <c r="H30" s="53"/>
      <c r="I30" s="53"/>
      <c r="J30" s="50"/>
      <c r="K30" s="50"/>
      <c r="L30" s="50"/>
      <c r="M30" s="50"/>
      <c r="N30" s="55"/>
      <c r="O30" s="64"/>
      <c r="P30" s="18"/>
    </row>
    <row r="31" spans="1:16" ht="15" customHeight="1" x14ac:dyDescent="0.35">
      <c r="A31" s="293"/>
      <c r="B31" s="65"/>
      <c r="C31" s="51"/>
      <c r="D31" s="51"/>
      <c r="E31" s="51"/>
      <c r="F31" s="51"/>
      <c r="G31" s="51"/>
      <c r="H31" s="53"/>
      <c r="I31" s="53"/>
      <c r="J31" s="50"/>
      <c r="K31" s="50"/>
      <c r="L31" s="50"/>
      <c r="M31" s="50"/>
      <c r="N31" s="55"/>
      <c r="O31" s="110"/>
      <c r="P31" s="18"/>
    </row>
    <row r="32" spans="1:16" ht="46.5" customHeight="1" x14ac:dyDescent="0.35">
      <c r="A32" s="293"/>
      <c r="B32" s="501" t="s">
        <v>657</v>
      </c>
      <c r="C32" s="501"/>
      <c r="D32" s="501"/>
      <c r="E32" s="501"/>
      <c r="F32" s="25"/>
      <c r="G32" s="25"/>
      <c r="H32" s="14"/>
      <c r="I32" s="14"/>
      <c r="J32" s="26"/>
      <c r="K32" s="26"/>
      <c r="L32" s="26"/>
      <c r="M32" s="26"/>
      <c r="N32" s="526" t="s">
        <v>658</v>
      </c>
      <c r="O32" s="526"/>
      <c r="P32" s="18"/>
    </row>
    <row r="33" spans="1:16" ht="66.75" customHeight="1" x14ac:dyDescent="0.35">
      <c r="A33" s="293"/>
      <c r="C33" s="18"/>
      <c r="D33" s="18"/>
      <c r="E33" s="18"/>
      <c r="F33" s="18"/>
      <c r="G33" s="18"/>
      <c r="H33" s="14"/>
      <c r="I33" s="14"/>
      <c r="J33" s="15"/>
      <c r="K33" s="15"/>
      <c r="L33" s="15"/>
      <c r="M33" s="15"/>
      <c r="N33" s="15"/>
      <c r="P33" s="18"/>
    </row>
    <row r="34" spans="1:16" ht="15" customHeight="1" x14ac:dyDescent="0.35">
      <c r="B34" s="23"/>
      <c r="C34" s="13"/>
      <c r="D34" s="13"/>
      <c r="E34" s="13"/>
      <c r="F34" s="13"/>
      <c r="G34" s="13"/>
      <c r="H34" s="14"/>
      <c r="I34" s="14"/>
      <c r="J34" s="15"/>
      <c r="K34" s="15"/>
      <c r="L34" s="15"/>
      <c r="M34" s="15"/>
      <c r="N34" s="15"/>
      <c r="O34" s="127"/>
    </row>
    <row r="35" spans="1:16" ht="15" customHeight="1" x14ac:dyDescent="0.35">
      <c r="B35" s="38"/>
      <c r="C35" s="340"/>
      <c r="D35" s="340"/>
      <c r="E35" s="340"/>
      <c r="F35" s="340"/>
      <c r="G35" s="340"/>
      <c r="H35" s="16"/>
      <c r="I35" s="17"/>
      <c r="J35" s="21"/>
      <c r="K35" s="21"/>
      <c r="L35" s="21"/>
      <c r="M35" s="21"/>
      <c r="N35" s="21"/>
      <c r="O35" s="128"/>
    </row>
    <row r="36" spans="1:16" ht="15" customHeight="1" x14ac:dyDescent="0.35">
      <c r="B36" s="18"/>
      <c r="C36" s="277"/>
      <c r="D36" s="277"/>
      <c r="E36" s="277"/>
      <c r="F36" s="277"/>
      <c r="G36" s="277"/>
      <c r="J36" s="340"/>
      <c r="K36" s="340"/>
      <c r="L36" s="340"/>
      <c r="M36" s="340"/>
      <c r="N36" s="340"/>
      <c r="O36" s="361"/>
    </row>
    <row r="38" spans="1:16" ht="15" customHeight="1" x14ac:dyDescent="0.35">
      <c r="H38" s="283"/>
      <c r="I38" s="283"/>
      <c r="J38" s="283"/>
      <c r="K38" s="283"/>
      <c r="L38" s="283"/>
      <c r="M38" s="283"/>
      <c r="N38" s="283"/>
    </row>
  </sheetData>
  <mergeCells count="7">
    <mergeCell ref="B3:B4"/>
    <mergeCell ref="B7:H8"/>
    <mergeCell ref="F9:G9"/>
    <mergeCell ref="N32:O32"/>
    <mergeCell ref="B32:E32"/>
    <mergeCell ref="J7:N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1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view="pageBreakPreview" topLeftCell="C4" zoomScale="80" zoomScaleNormal="80" zoomScaleSheetLayoutView="80" zoomScalePageLayoutView="98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60" style="292" customWidth="1"/>
    <col min="3" max="3" width="9.08984375" style="292" customWidth="1"/>
    <col min="4" max="4" width="11.6328125" style="292" customWidth="1"/>
    <col min="5" max="5" width="4" style="292" customWidth="1"/>
    <col min="6" max="6" width="11.6328125" style="292" customWidth="1"/>
    <col min="7" max="8" width="12.6328125" style="292" customWidth="1"/>
    <col min="9" max="9" width="9.08984375" style="292" customWidth="1"/>
    <col min="10" max="10" width="11.6328125" style="292" customWidth="1"/>
    <col min="11" max="11" width="4" style="292" customWidth="1"/>
    <col min="12" max="12" width="11.6328125" style="292" customWidth="1"/>
    <col min="13" max="13" width="60" style="340" customWidth="1"/>
    <col min="14" max="14" width="1.6328125" style="292" customWidth="1"/>
    <col min="15" max="16384" width="8.7265625" style="292"/>
  </cols>
  <sheetData>
    <row r="1" spans="1:16" ht="15" customHeight="1" x14ac:dyDescent="0.35">
      <c r="A1" s="440"/>
      <c r="B1" s="441"/>
      <c r="C1" s="441"/>
      <c r="D1" s="303"/>
      <c r="E1" s="303"/>
      <c r="F1" s="303"/>
      <c r="G1" s="303"/>
      <c r="H1" s="440"/>
      <c r="I1" s="440"/>
      <c r="J1" s="303"/>
      <c r="K1" s="303"/>
      <c r="L1" s="303"/>
      <c r="M1" s="442"/>
      <c r="N1" s="303"/>
      <c r="O1" s="301"/>
      <c r="P1" s="301"/>
    </row>
    <row r="2" spans="1:16" ht="15" customHeight="1" x14ac:dyDescent="0.35">
      <c r="A2" s="440"/>
      <c r="B2" s="441"/>
      <c r="C2" s="441"/>
      <c r="D2" s="303"/>
      <c r="E2" s="303"/>
      <c r="F2" s="303"/>
      <c r="G2" s="303"/>
      <c r="H2" s="440"/>
      <c r="I2" s="440"/>
      <c r="J2" s="303"/>
      <c r="K2" s="303"/>
      <c r="L2" s="303"/>
      <c r="M2" s="442"/>
      <c r="N2" s="303"/>
      <c r="O2" s="301"/>
      <c r="P2" s="301"/>
    </row>
    <row r="3" spans="1:16" ht="15" customHeight="1" x14ac:dyDescent="0.35">
      <c r="A3" s="440"/>
      <c r="B3" s="499" t="s">
        <v>622</v>
      </c>
      <c r="C3" s="446"/>
      <c r="D3" s="303"/>
      <c r="E3" s="303"/>
      <c r="F3" s="303"/>
      <c r="G3" s="303"/>
      <c r="H3" s="443"/>
      <c r="I3" s="495" t="s">
        <v>623</v>
      </c>
      <c r="J3" s="495"/>
      <c r="K3" s="495"/>
      <c r="L3" s="495"/>
      <c r="M3" s="495"/>
      <c r="N3" s="443"/>
      <c r="O3" s="301"/>
      <c r="P3" s="301"/>
    </row>
    <row r="4" spans="1:16" ht="15" customHeight="1" x14ac:dyDescent="0.35">
      <c r="A4" s="440"/>
      <c r="B4" s="499"/>
      <c r="C4" s="446"/>
      <c r="D4" s="303"/>
      <c r="E4" s="303"/>
      <c r="F4" s="303"/>
      <c r="G4" s="303"/>
      <c r="H4" s="443"/>
      <c r="I4" s="495"/>
      <c r="J4" s="495"/>
      <c r="K4" s="495"/>
      <c r="L4" s="495"/>
      <c r="M4" s="495"/>
      <c r="N4" s="443"/>
      <c r="O4" s="301"/>
      <c r="P4" s="301"/>
    </row>
    <row r="5" spans="1:16" ht="15" customHeight="1" thickBot="1" x14ac:dyDescent="0.4">
      <c r="A5" s="440"/>
      <c r="B5" s="444"/>
      <c r="C5" s="444"/>
      <c r="D5" s="444"/>
      <c r="E5" s="444"/>
      <c r="F5" s="444"/>
      <c r="G5" s="444"/>
      <c r="H5" s="440"/>
      <c r="I5" s="440"/>
      <c r="J5" s="444"/>
      <c r="K5" s="444"/>
      <c r="L5" s="444"/>
      <c r="M5" s="445"/>
      <c r="N5" s="303"/>
      <c r="O5" s="301"/>
      <c r="P5" s="301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301"/>
      <c r="P6" s="301"/>
    </row>
    <row r="7" spans="1:16" ht="15" customHeight="1" x14ac:dyDescent="0.35">
      <c r="A7" s="337"/>
      <c r="B7" s="497" t="s">
        <v>949</v>
      </c>
      <c r="C7" s="497"/>
      <c r="D7" s="497"/>
      <c r="E7" s="497"/>
      <c r="F7" s="497"/>
      <c r="G7" s="497"/>
      <c r="I7" s="528" t="s">
        <v>950</v>
      </c>
      <c r="J7" s="528"/>
      <c r="K7" s="528"/>
      <c r="L7" s="528"/>
      <c r="M7" s="528"/>
      <c r="N7" s="365"/>
      <c r="O7" s="301"/>
      <c r="P7" s="301"/>
    </row>
    <row r="8" spans="1:16" ht="15" customHeight="1" x14ac:dyDescent="0.35">
      <c r="A8" s="337"/>
      <c r="B8" s="497"/>
      <c r="C8" s="497"/>
      <c r="D8" s="497"/>
      <c r="E8" s="497"/>
      <c r="F8" s="497"/>
      <c r="G8" s="497"/>
      <c r="H8" s="338"/>
      <c r="I8" s="529"/>
      <c r="J8" s="529"/>
      <c r="K8" s="529"/>
      <c r="L8" s="529"/>
      <c r="M8" s="529"/>
      <c r="N8" s="452"/>
      <c r="O8" s="301"/>
      <c r="P8" s="301"/>
    </row>
    <row r="9" spans="1:16" ht="15" customHeight="1" x14ac:dyDescent="0.35">
      <c r="A9" s="337"/>
      <c r="B9" s="339"/>
      <c r="C9" s="339"/>
      <c r="D9" s="18"/>
      <c r="F9" s="277"/>
      <c r="G9" s="217"/>
      <c r="H9" s="277"/>
      <c r="I9" s="278"/>
      <c r="K9" s="6"/>
      <c r="L9" s="276"/>
      <c r="O9" s="301"/>
      <c r="P9" s="301"/>
    </row>
    <row r="10" spans="1:16" ht="15" customHeight="1" x14ac:dyDescent="0.35">
      <c r="A10" s="337"/>
      <c r="B10" s="339"/>
      <c r="C10" s="341"/>
      <c r="D10" s="341"/>
      <c r="E10" s="342" t="s">
        <v>874</v>
      </c>
      <c r="F10" s="341"/>
      <c r="G10" s="343"/>
      <c r="H10" s="344"/>
      <c r="I10" s="341"/>
      <c r="J10" s="342" t="s">
        <v>951</v>
      </c>
      <c r="K10" s="341"/>
      <c r="L10" s="341"/>
      <c r="O10" s="301"/>
      <c r="P10" s="301"/>
    </row>
    <row r="11" spans="1:16" ht="14.5" x14ac:dyDescent="0.35">
      <c r="A11" s="337"/>
      <c r="C11" s="253" t="s">
        <v>884</v>
      </c>
      <c r="D11" s="527" t="s">
        <v>59</v>
      </c>
      <c r="E11" s="527"/>
      <c r="F11" s="527"/>
      <c r="G11" s="253"/>
      <c r="H11" s="81"/>
      <c r="I11" s="345" t="s">
        <v>830</v>
      </c>
      <c r="J11" s="527" t="s">
        <v>887</v>
      </c>
      <c r="K11" s="527"/>
      <c r="L11" s="527"/>
      <c r="M11" s="346"/>
      <c r="O11" s="301"/>
      <c r="P11" s="301"/>
    </row>
    <row r="12" spans="1:16" ht="13.4" customHeight="1" x14ac:dyDescent="0.35">
      <c r="A12" s="337"/>
      <c r="B12" s="85"/>
      <c r="C12" s="347" t="s">
        <v>269</v>
      </c>
      <c r="D12" s="347" t="s">
        <v>876</v>
      </c>
      <c r="E12" s="81"/>
      <c r="F12" s="348" t="s">
        <v>885</v>
      </c>
      <c r="G12" s="81"/>
      <c r="H12" s="81"/>
      <c r="I12" s="347" t="s">
        <v>888</v>
      </c>
      <c r="J12" s="253" t="s">
        <v>877</v>
      </c>
      <c r="K12" s="81"/>
      <c r="L12" s="349" t="s">
        <v>886</v>
      </c>
      <c r="M12" s="258"/>
      <c r="N12" s="350"/>
      <c r="O12" s="301"/>
      <c r="P12" s="301"/>
    </row>
    <row r="13" spans="1:16" ht="13.4" customHeight="1" x14ac:dyDescent="0.35">
      <c r="A13" s="337"/>
      <c r="B13" s="262" t="s">
        <v>875</v>
      </c>
      <c r="C13" s="81">
        <v>1158</v>
      </c>
      <c r="D13" s="81">
        <v>1042</v>
      </c>
      <c r="E13" s="81"/>
      <c r="F13" s="266">
        <v>116</v>
      </c>
      <c r="G13" s="54"/>
      <c r="H13" s="54"/>
      <c r="I13" s="54">
        <v>1411.8</v>
      </c>
      <c r="J13" s="54">
        <v>1131.8</v>
      </c>
      <c r="K13" s="54"/>
      <c r="L13" s="266">
        <v>280</v>
      </c>
      <c r="M13" s="258" t="s">
        <v>889</v>
      </c>
      <c r="N13" s="18"/>
      <c r="O13" s="301"/>
      <c r="P13" s="301"/>
    </row>
    <row r="14" spans="1:16" ht="13.4" customHeight="1" x14ac:dyDescent="0.35">
      <c r="A14" s="337"/>
      <c r="B14" s="6" t="s">
        <v>829</v>
      </c>
      <c r="C14" s="54"/>
      <c r="D14" s="54"/>
      <c r="E14" s="54"/>
      <c r="F14" s="266"/>
      <c r="G14" s="54"/>
      <c r="H14" s="54"/>
      <c r="I14" s="54"/>
      <c r="J14" s="54"/>
      <c r="K14" s="54"/>
      <c r="L14" s="266"/>
      <c r="M14" s="164" t="s">
        <v>8</v>
      </c>
      <c r="N14" s="353"/>
      <c r="O14" s="301"/>
      <c r="P14" s="301"/>
    </row>
    <row r="15" spans="1:16" ht="13.4" customHeight="1" x14ac:dyDescent="0.35">
      <c r="A15" s="337"/>
      <c r="B15" s="351" t="s">
        <v>878</v>
      </c>
      <c r="C15" s="53"/>
      <c r="D15" s="53"/>
      <c r="E15" s="53"/>
      <c r="F15" s="266"/>
      <c r="G15" s="81"/>
      <c r="H15" s="81"/>
      <c r="I15" s="354"/>
      <c r="J15" s="81"/>
      <c r="K15" s="81"/>
      <c r="L15" s="267"/>
      <c r="M15" s="355" t="s">
        <v>896</v>
      </c>
      <c r="N15" s="353"/>
      <c r="O15" s="301"/>
      <c r="P15" s="301"/>
    </row>
    <row r="16" spans="1:16" ht="13.4" customHeight="1" x14ac:dyDescent="0.35">
      <c r="A16" s="337"/>
      <c r="B16" s="112" t="s">
        <v>911</v>
      </c>
      <c r="C16" s="81">
        <v>79.099999999999994</v>
      </c>
      <c r="D16" s="81">
        <v>19.2</v>
      </c>
      <c r="E16" s="81"/>
      <c r="F16" s="267">
        <v>59.9</v>
      </c>
      <c r="G16" s="81"/>
      <c r="H16" s="81"/>
      <c r="I16" s="81">
        <v>158.9</v>
      </c>
      <c r="J16" s="81">
        <v>20.8</v>
      </c>
      <c r="K16" s="81"/>
      <c r="L16" s="267">
        <v>138.1</v>
      </c>
      <c r="M16" s="279" t="s">
        <v>897</v>
      </c>
      <c r="N16" s="353"/>
      <c r="O16" s="301"/>
      <c r="P16" s="301"/>
    </row>
    <row r="17" spans="1:16" ht="13.4" customHeight="1" x14ac:dyDescent="0.35">
      <c r="A17" s="337"/>
      <c r="B17" s="112" t="s">
        <v>912</v>
      </c>
      <c r="C17" s="81">
        <v>208.5</v>
      </c>
      <c r="D17" s="81">
        <v>183.5</v>
      </c>
      <c r="E17" s="81"/>
      <c r="F17" s="267">
        <v>25</v>
      </c>
      <c r="G17" s="81"/>
      <c r="H17" s="81"/>
      <c r="I17" s="81">
        <v>274.60000000000002</v>
      </c>
      <c r="J17" s="81">
        <v>191.7</v>
      </c>
      <c r="K17" s="81"/>
      <c r="L17" s="267">
        <v>82.9</v>
      </c>
      <c r="M17" s="110" t="s">
        <v>898</v>
      </c>
      <c r="N17" s="353"/>
      <c r="O17" s="301"/>
      <c r="P17" s="301"/>
    </row>
    <row r="18" spans="1:16" ht="13.4" customHeight="1" x14ac:dyDescent="0.35">
      <c r="A18" s="337"/>
      <c r="B18" s="112" t="s">
        <v>879</v>
      </c>
      <c r="C18" s="81">
        <v>857.9</v>
      </c>
      <c r="D18" s="81">
        <v>828.8</v>
      </c>
      <c r="E18" s="81"/>
      <c r="F18" s="267">
        <v>29.1</v>
      </c>
      <c r="G18" s="276"/>
      <c r="H18" s="276"/>
      <c r="I18" s="54">
        <v>965.6</v>
      </c>
      <c r="J18" s="81">
        <v>908.3</v>
      </c>
      <c r="K18" s="54"/>
      <c r="L18" s="266">
        <v>57.3</v>
      </c>
      <c r="M18" s="110" t="s">
        <v>899</v>
      </c>
      <c r="N18" s="353"/>
      <c r="O18" s="301"/>
      <c r="P18" s="301"/>
    </row>
    <row r="19" spans="1:16" ht="13.4" customHeight="1" x14ac:dyDescent="0.35">
      <c r="A19" s="337"/>
      <c r="B19" s="85"/>
      <c r="C19" s="54"/>
      <c r="D19" s="54"/>
      <c r="E19" s="81"/>
      <c r="F19" s="266"/>
      <c r="G19" s="81"/>
      <c r="H19" s="81"/>
      <c r="I19" s="81"/>
      <c r="J19" s="81"/>
      <c r="K19" s="81"/>
      <c r="L19" s="267"/>
      <c r="M19" s="265"/>
      <c r="N19" s="353"/>
      <c r="O19" s="301"/>
      <c r="P19" s="301"/>
    </row>
    <row r="20" spans="1:16" ht="13.4" customHeight="1" x14ac:dyDescent="0.35">
      <c r="A20" s="337"/>
      <c r="B20" s="351" t="s">
        <v>891</v>
      </c>
      <c r="C20" s="81"/>
      <c r="D20" s="81"/>
      <c r="E20" s="81"/>
      <c r="F20" s="267"/>
      <c r="G20" s="81"/>
      <c r="H20" s="81"/>
      <c r="I20" s="81"/>
      <c r="J20" s="81"/>
      <c r="K20" s="81"/>
      <c r="L20" s="267"/>
      <c r="M20" s="352" t="s">
        <v>900</v>
      </c>
      <c r="N20" s="257"/>
      <c r="O20" s="301"/>
      <c r="P20" s="301"/>
    </row>
    <row r="21" spans="1:16" ht="13.4" customHeight="1" x14ac:dyDescent="0.35">
      <c r="A21" s="337"/>
      <c r="B21" s="112" t="s">
        <v>880</v>
      </c>
      <c r="C21" s="81">
        <v>90.1</v>
      </c>
      <c r="D21" s="81">
        <v>54.3</v>
      </c>
      <c r="E21" s="81"/>
      <c r="F21" s="267">
        <v>35</v>
      </c>
      <c r="G21" s="81"/>
      <c r="H21" s="81"/>
      <c r="I21" s="81">
        <v>131.4</v>
      </c>
      <c r="J21" s="81">
        <v>54.5</v>
      </c>
      <c r="K21" s="81"/>
      <c r="L21" s="267">
        <v>76.400000000000006</v>
      </c>
      <c r="M21" s="284" t="s">
        <v>901</v>
      </c>
      <c r="N21" s="120"/>
      <c r="O21" s="301"/>
      <c r="P21" s="301"/>
    </row>
    <row r="22" spans="1:16" ht="13.4" customHeight="1" x14ac:dyDescent="0.35">
      <c r="A22" s="337"/>
      <c r="B22" s="112" t="s">
        <v>881</v>
      </c>
      <c r="C22" s="81">
        <v>387</v>
      </c>
      <c r="D22" s="81">
        <v>346.1</v>
      </c>
      <c r="E22" s="81"/>
      <c r="F22" s="267">
        <v>40.5</v>
      </c>
      <c r="G22" s="81"/>
      <c r="H22" s="81"/>
      <c r="I22" s="81">
        <v>486.4</v>
      </c>
      <c r="J22" s="81">
        <v>358.3</v>
      </c>
      <c r="K22" s="81"/>
      <c r="L22" s="267">
        <v>127.8</v>
      </c>
      <c r="M22" s="110" t="s">
        <v>902</v>
      </c>
      <c r="N22" s="120"/>
      <c r="O22" s="301"/>
      <c r="P22" s="301"/>
    </row>
    <row r="23" spans="1:16" ht="13.4" customHeight="1" x14ac:dyDescent="0.35">
      <c r="A23" s="337"/>
      <c r="B23" s="252" t="s">
        <v>882</v>
      </c>
      <c r="C23" s="81">
        <v>559.4</v>
      </c>
      <c r="D23" s="81">
        <v>535.70000000000005</v>
      </c>
      <c r="E23" s="81"/>
      <c r="F23" s="267">
        <v>23.7</v>
      </c>
      <c r="G23" s="81"/>
      <c r="H23" s="81"/>
      <c r="I23" s="81">
        <v>648.29999999999995</v>
      </c>
      <c r="J23" s="81">
        <v>584.9</v>
      </c>
      <c r="K23" s="81"/>
      <c r="L23" s="267">
        <v>63.2</v>
      </c>
      <c r="M23" s="110" t="s">
        <v>903</v>
      </c>
      <c r="N23" s="12"/>
      <c r="O23" s="301"/>
      <c r="P23" s="301"/>
    </row>
    <row r="24" spans="1:16" ht="13.4" customHeight="1" x14ac:dyDescent="0.35">
      <c r="A24" s="337"/>
      <c r="B24" s="258" t="s">
        <v>883</v>
      </c>
      <c r="C24" s="81">
        <v>104</v>
      </c>
      <c r="D24" s="81">
        <v>90.4</v>
      </c>
      <c r="E24" s="81"/>
      <c r="F24" s="267">
        <v>13.6</v>
      </c>
      <c r="G24" s="81"/>
      <c r="H24" s="81"/>
      <c r="I24" s="81">
        <v>122.3</v>
      </c>
      <c r="J24" s="81">
        <v>112.7</v>
      </c>
      <c r="K24" s="81"/>
      <c r="L24" s="267">
        <v>9.5</v>
      </c>
      <c r="M24" s="280" t="s">
        <v>904</v>
      </c>
      <c r="N24" s="353"/>
      <c r="O24" s="301"/>
      <c r="P24" s="301"/>
    </row>
    <row r="25" spans="1:16" ht="13.4" customHeight="1" x14ac:dyDescent="0.35">
      <c r="A25" s="337"/>
      <c r="C25" s="81"/>
      <c r="D25" s="81"/>
      <c r="E25" s="81"/>
      <c r="F25" s="267"/>
      <c r="G25" s="81"/>
      <c r="H25" s="81"/>
      <c r="I25" s="81"/>
      <c r="J25" s="81"/>
      <c r="K25" s="81"/>
      <c r="L25" s="267"/>
      <c r="M25" s="258"/>
      <c r="N25" s="353"/>
      <c r="O25" s="301"/>
      <c r="P25" s="301"/>
    </row>
    <row r="26" spans="1:16" ht="13.4" customHeight="1" x14ac:dyDescent="0.35">
      <c r="A26" s="337"/>
      <c r="B26" s="351" t="s">
        <v>890</v>
      </c>
      <c r="C26" s="81"/>
      <c r="D26" s="81"/>
      <c r="E26" s="81"/>
      <c r="F26" s="267"/>
      <c r="G26" s="81"/>
      <c r="H26" s="81"/>
      <c r="I26" s="81"/>
      <c r="J26" s="81"/>
      <c r="K26" s="81"/>
      <c r="L26" s="267"/>
      <c r="M26" s="355" t="s">
        <v>905</v>
      </c>
      <c r="N26" s="353"/>
      <c r="O26" s="301"/>
      <c r="P26" s="301"/>
    </row>
    <row r="27" spans="1:16" ht="13.4" customHeight="1" x14ac:dyDescent="0.35">
      <c r="A27" s="337"/>
      <c r="B27" s="262" t="s">
        <v>913</v>
      </c>
      <c r="C27" s="81"/>
      <c r="D27" s="81"/>
      <c r="E27" s="81"/>
      <c r="F27" s="267"/>
      <c r="G27" s="81"/>
      <c r="H27" s="81"/>
      <c r="I27" s="81"/>
      <c r="J27" s="81"/>
      <c r="K27" s="81"/>
      <c r="L27" s="267"/>
      <c r="M27" s="258" t="s">
        <v>906</v>
      </c>
      <c r="N27" s="353"/>
      <c r="O27" s="301"/>
      <c r="P27" s="301"/>
    </row>
    <row r="28" spans="1:16" ht="13.4" customHeight="1" x14ac:dyDescent="0.35">
      <c r="A28" s="337"/>
      <c r="B28" s="112" t="s">
        <v>880</v>
      </c>
      <c r="C28" s="81">
        <v>55</v>
      </c>
      <c r="D28" s="81">
        <v>48.4</v>
      </c>
      <c r="E28" s="81"/>
      <c r="F28" s="267">
        <v>6.6</v>
      </c>
      <c r="G28" s="81"/>
      <c r="H28" s="81"/>
      <c r="I28" s="81">
        <v>66.900000000000006</v>
      </c>
      <c r="J28" s="81">
        <v>48.8</v>
      </c>
      <c r="K28" s="81"/>
      <c r="L28" s="267">
        <v>18</v>
      </c>
      <c r="M28" s="284" t="s">
        <v>901</v>
      </c>
      <c r="N28" s="353"/>
      <c r="O28" s="301"/>
      <c r="P28" s="301"/>
    </row>
    <row r="29" spans="1:16" ht="13.4" customHeight="1" x14ac:dyDescent="0.35">
      <c r="A29" s="337"/>
      <c r="B29" s="112" t="s">
        <v>881</v>
      </c>
      <c r="C29" s="81">
        <v>385.6</v>
      </c>
      <c r="D29" s="81">
        <v>361.7</v>
      </c>
      <c r="E29" s="81"/>
      <c r="F29" s="267">
        <v>23.8</v>
      </c>
      <c r="G29" s="81"/>
      <c r="H29" s="81"/>
      <c r="I29" s="81">
        <v>415.1</v>
      </c>
      <c r="J29" s="81">
        <v>348.2</v>
      </c>
      <c r="K29" s="81"/>
      <c r="L29" s="267">
        <v>66.8</v>
      </c>
      <c r="M29" s="110" t="s">
        <v>902</v>
      </c>
      <c r="N29" s="353"/>
      <c r="O29" s="301"/>
      <c r="P29" s="301"/>
    </row>
    <row r="30" spans="1:16" ht="13.4" customHeight="1" x14ac:dyDescent="0.35">
      <c r="A30" s="337"/>
      <c r="B30" s="252" t="s">
        <v>882</v>
      </c>
      <c r="C30" s="81">
        <v>479.7</v>
      </c>
      <c r="D30" s="81">
        <v>464.7</v>
      </c>
      <c r="E30" s="81"/>
      <c r="F30" s="267">
        <v>15</v>
      </c>
      <c r="G30" s="81"/>
      <c r="H30" s="81"/>
      <c r="I30" s="81">
        <v>569.29999999999995</v>
      </c>
      <c r="J30" s="81">
        <v>520.9</v>
      </c>
      <c r="K30" s="81"/>
      <c r="L30" s="267">
        <v>48.4</v>
      </c>
      <c r="M30" s="110" t="s">
        <v>903</v>
      </c>
      <c r="N30" s="257"/>
      <c r="O30" s="301"/>
      <c r="P30" s="301"/>
    </row>
    <row r="31" spans="1:16" ht="13.4" customHeight="1" x14ac:dyDescent="0.35">
      <c r="A31" s="337"/>
      <c r="B31" s="258" t="s">
        <v>883</v>
      </c>
      <c r="C31" s="81">
        <v>140.80000000000001</v>
      </c>
      <c r="D31" s="81">
        <v>132.19999999999999</v>
      </c>
      <c r="E31" s="81"/>
      <c r="F31" s="267">
        <v>8.6</v>
      </c>
      <c r="G31" s="81"/>
      <c r="H31" s="81"/>
      <c r="I31" s="81">
        <v>178.6</v>
      </c>
      <c r="J31" s="81">
        <v>171.7</v>
      </c>
      <c r="K31" s="81"/>
      <c r="L31" s="267">
        <v>6.9</v>
      </c>
      <c r="M31" s="280" t="s">
        <v>904</v>
      </c>
      <c r="N31" s="353"/>
      <c r="O31" s="301"/>
      <c r="P31" s="301"/>
    </row>
    <row r="32" spans="1:16" ht="13.4" customHeight="1" x14ac:dyDescent="0.35">
      <c r="A32" s="337"/>
      <c r="C32" s="81"/>
      <c r="D32" s="81"/>
      <c r="E32" s="81"/>
      <c r="F32" s="267"/>
      <c r="G32" s="81"/>
      <c r="H32" s="81"/>
      <c r="I32" s="81"/>
      <c r="J32" s="81"/>
      <c r="K32" s="81"/>
      <c r="L32" s="267"/>
      <c r="M32" s="356"/>
      <c r="O32" s="301"/>
      <c r="P32" s="301"/>
    </row>
    <row r="33" spans="1:16" ht="13.4" customHeight="1" x14ac:dyDescent="0.35">
      <c r="A33" s="337"/>
      <c r="B33" s="243" t="s">
        <v>892</v>
      </c>
      <c r="C33" s="81"/>
      <c r="D33" s="81"/>
      <c r="E33" s="81"/>
      <c r="F33" s="267"/>
      <c r="G33" s="81"/>
      <c r="H33" s="81"/>
      <c r="I33" s="81"/>
      <c r="J33" s="81"/>
      <c r="K33" s="81"/>
      <c r="L33" s="267"/>
      <c r="M33" s="352" t="s">
        <v>907</v>
      </c>
      <c r="N33" s="257"/>
      <c r="O33" s="301"/>
      <c r="P33" s="301"/>
    </row>
    <row r="34" spans="1:16" ht="13.4" customHeight="1" x14ac:dyDescent="0.35">
      <c r="A34" s="337"/>
      <c r="B34" s="112" t="s">
        <v>893</v>
      </c>
      <c r="C34" s="269">
        <v>88.6</v>
      </c>
      <c r="D34" s="269">
        <v>55.5</v>
      </c>
      <c r="E34" s="269"/>
      <c r="F34" s="267">
        <v>32.799999999999997</v>
      </c>
      <c r="G34" s="81"/>
      <c r="H34" s="81"/>
      <c r="I34" s="81">
        <v>196.2</v>
      </c>
      <c r="J34" s="81">
        <v>107.6</v>
      </c>
      <c r="K34" s="81"/>
      <c r="L34" s="267">
        <v>88.2</v>
      </c>
      <c r="M34" s="110" t="s">
        <v>908</v>
      </c>
      <c r="N34" s="353"/>
      <c r="O34" s="301"/>
      <c r="P34" s="301"/>
    </row>
    <row r="35" spans="1:16" ht="13.4" customHeight="1" x14ac:dyDescent="0.35">
      <c r="A35" s="337"/>
      <c r="B35" s="113" t="s">
        <v>894</v>
      </c>
      <c r="C35" s="269">
        <v>171.3</v>
      </c>
      <c r="D35" s="269">
        <v>141.9</v>
      </c>
      <c r="E35" s="269"/>
      <c r="F35" s="267">
        <v>29.4</v>
      </c>
      <c r="G35" s="83"/>
      <c r="H35" s="54"/>
      <c r="I35" s="54">
        <v>300.7</v>
      </c>
      <c r="J35" s="83">
        <v>225.5</v>
      </c>
      <c r="K35" s="54"/>
      <c r="L35" s="268">
        <v>75</v>
      </c>
      <c r="M35" s="280" t="s">
        <v>909</v>
      </c>
      <c r="N35" s="357"/>
      <c r="O35" s="301"/>
      <c r="P35" s="301"/>
    </row>
    <row r="36" spans="1:16" ht="13.25" customHeight="1" x14ac:dyDescent="0.35">
      <c r="A36" s="337"/>
      <c r="B36" s="113" t="s">
        <v>895</v>
      </c>
      <c r="C36" s="269">
        <v>883.4</v>
      </c>
      <c r="D36" s="269">
        <v>831.9</v>
      </c>
      <c r="E36" s="269"/>
      <c r="F36" s="270">
        <v>50.5</v>
      </c>
      <c r="G36" s="276"/>
      <c r="H36" s="276"/>
      <c r="I36" s="54">
        <v>894.3</v>
      </c>
      <c r="J36" s="54">
        <v>781</v>
      </c>
      <c r="K36" s="54"/>
      <c r="L36" s="266">
        <v>112.9</v>
      </c>
      <c r="M36" s="110" t="s">
        <v>910</v>
      </c>
      <c r="N36" s="357"/>
      <c r="O36" s="301"/>
      <c r="P36" s="301"/>
    </row>
    <row r="37" spans="1:16" ht="6" customHeight="1" x14ac:dyDescent="0.35">
      <c r="A37" s="337"/>
      <c r="C37" s="276"/>
      <c r="D37" s="276"/>
      <c r="E37" s="276"/>
      <c r="F37" s="276"/>
      <c r="G37" s="276"/>
      <c r="O37" s="301"/>
      <c r="P37" s="301"/>
    </row>
    <row r="38" spans="1:16" ht="85.25" customHeight="1" x14ac:dyDescent="0.35">
      <c r="A38" s="337"/>
      <c r="B38" s="188" t="s">
        <v>872</v>
      </c>
      <c r="C38" s="264"/>
      <c r="D38" s="263"/>
      <c r="E38" s="263"/>
      <c r="F38" s="263"/>
      <c r="G38" s="54"/>
      <c r="H38" s="255"/>
      <c r="I38" s="255"/>
      <c r="J38" s="254"/>
      <c r="K38" s="256"/>
      <c r="L38" s="256"/>
      <c r="M38" s="188" t="s">
        <v>873</v>
      </c>
      <c r="N38" s="188"/>
    </row>
    <row r="39" spans="1:16" ht="15" hidden="1" customHeight="1" x14ac:dyDescent="0.35">
      <c r="A39" s="301"/>
      <c r="D39" s="16"/>
      <c r="E39" s="16"/>
      <c r="F39" s="16"/>
      <c r="G39" s="16"/>
      <c r="H39" s="16"/>
      <c r="I39" s="16"/>
      <c r="J39" s="11"/>
      <c r="K39" s="11"/>
      <c r="L39" s="11"/>
      <c r="M39" s="11"/>
    </row>
    <row r="40" spans="1:16" ht="15" customHeight="1" x14ac:dyDescent="0.35">
      <c r="A40" s="301"/>
      <c r="H40" s="16"/>
      <c r="I40" s="16"/>
    </row>
    <row r="41" spans="1:16" ht="15" customHeight="1" x14ac:dyDescent="0.35">
      <c r="H41" s="16"/>
      <c r="I41" s="16"/>
    </row>
    <row r="42" spans="1:16" ht="15" customHeight="1" x14ac:dyDescent="0.35">
      <c r="H42" s="16"/>
      <c r="I42" s="16"/>
    </row>
    <row r="43" spans="1:16" ht="15" customHeight="1" x14ac:dyDescent="0.35">
      <c r="H43" s="16"/>
      <c r="I43" s="16"/>
    </row>
    <row r="44" spans="1:16" ht="15" customHeight="1" x14ac:dyDescent="0.35">
      <c r="H44" s="16"/>
      <c r="I44" s="16"/>
    </row>
    <row r="45" spans="1:16" ht="15" customHeight="1" x14ac:dyDescent="0.35">
      <c r="B45" s="46"/>
      <c r="C45" s="46"/>
      <c r="D45" s="18"/>
      <c r="E45" s="18"/>
      <c r="F45" s="18"/>
      <c r="G45" s="18"/>
      <c r="H45" s="18"/>
      <c r="I45" s="18"/>
      <c r="J45" s="18"/>
      <c r="K45" s="18"/>
      <c r="L45" s="18"/>
      <c r="M45" s="13"/>
    </row>
    <row r="46" spans="1:16" ht="15" customHeight="1" x14ac:dyDescent="0.35">
      <c r="B46" s="46"/>
      <c r="C46" s="46"/>
      <c r="D46" s="18"/>
      <c r="E46" s="18"/>
      <c r="F46" s="18"/>
      <c r="G46" s="18"/>
      <c r="H46" s="18"/>
      <c r="I46" s="18"/>
      <c r="J46" s="18"/>
      <c r="K46" s="18"/>
      <c r="L46" s="18"/>
      <c r="M46" s="13"/>
    </row>
    <row r="47" spans="1:16" ht="15" customHeight="1" x14ac:dyDescent="0.3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3"/>
    </row>
  </sheetData>
  <mergeCells count="6">
    <mergeCell ref="B3:B4"/>
    <mergeCell ref="B7:G8"/>
    <mergeCell ref="D11:F11"/>
    <mergeCell ref="J11:L11"/>
    <mergeCell ref="I3:M4"/>
    <mergeCell ref="I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36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view="pageBreakPreview" zoomScale="80" zoomScaleNormal="80" zoomScaleSheetLayoutView="80" zoomScalePageLayoutView="98" workbookViewId="0">
      <selection activeCell="J85" sqref="J85"/>
    </sheetView>
  </sheetViews>
  <sheetFormatPr defaultRowHeight="15" customHeight="1" x14ac:dyDescent="0.35"/>
  <cols>
    <col min="1" max="1" width="1.6328125" style="292" customWidth="1"/>
    <col min="2" max="2" width="61.54296875" style="292" customWidth="1"/>
    <col min="3" max="3" width="9.08984375" style="292" customWidth="1"/>
    <col min="4" max="4" width="11.6328125" style="292" customWidth="1"/>
    <col min="5" max="5" width="2.36328125" style="292" customWidth="1"/>
    <col min="6" max="6" width="11.6328125" style="292" customWidth="1"/>
    <col min="7" max="8" width="12.6328125" style="292" customWidth="1"/>
    <col min="9" max="9" width="9.08984375" style="292" customWidth="1"/>
    <col min="10" max="10" width="11.6328125" style="292" customWidth="1"/>
    <col min="11" max="11" width="2.36328125" style="292" customWidth="1"/>
    <col min="12" max="12" width="11.6328125" style="292" customWidth="1"/>
    <col min="13" max="13" width="61.6328125" style="340" customWidth="1"/>
    <col min="14" max="14" width="1.6328125" style="292" customWidth="1"/>
    <col min="15" max="16384" width="8.7265625" style="292"/>
  </cols>
  <sheetData>
    <row r="1" spans="1:16" ht="15" customHeight="1" x14ac:dyDescent="0.35">
      <c r="A1" s="440"/>
      <c r="B1" s="441"/>
      <c r="C1" s="441"/>
      <c r="D1" s="303"/>
      <c r="E1" s="303"/>
      <c r="F1" s="303"/>
      <c r="G1" s="303"/>
      <c r="H1" s="440"/>
      <c r="I1" s="440"/>
      <c r="J1" s="303"/>
      <c r="K1" s="303"/>
      <c r="L1" s="303"/>
      <c r="M1" s="442"/>
      <c r="N1" s="303"/>
      <c r="O1" s="301"/>
      <c r="P1" s="301"/>
    </row>
    <row r="2" spans="1:16" ht="15" customHeight="1" x14ac:dyDescent="0.35">
      <c r="A2" s="440"/>
      <c r="B2" s="441"/>
      <c r="C2" s="441"/>
      <c r="D2" s="303"/>
      <c r="E2" s="303"/>
      <c r="F2" s="303"/>
      <c r="G2" s="303"/>
      <c r="H2" s="440"/>
      <c r="I2" s="440"/>
      <c r="J2" s="303"/>
      <c r="K2" s="303"/>
      <c r="L2" s="303"/>
      <c r="M2" s="442"/>
      <c r="N2" s="303"/>
      <c r="O2" s="301"/>
      <c r="P2" s="301"/>
    </row>
    <row r="3" spans="1:16" ht="15" customHeight="1" x14ac:dyDescent="0.35">
      <c r="A3" s="440"/>
      <c r="B3" s="499" t="s">
        <v>622</v>
      </c>
      <c r="C3" s="446"/>
      <c r="D3" s="303"/>
      <c r="E3" s="303"/>
      <c r="F3" s="303"/>
      <c r="G3" s="303"/>
      <c r="H3" s="443"/>
      <c r="I3" s="495" t="s">
        <v>623</v>
      </c>
      <c r="J3" s="495"/>
      <c r="K3" s="495"/>
      <c r="L3" s="495"/>
      <c r="M3" s="292"/>
      <c r="N3" s="443"/>
      <c r="O3" s="301"/>
      <c r="P3" s="301"/>
    </row>
    <row r="4" spans="1:16" ht="15" customHeight="1" x14ac:dyDescent="0.35">
      <c r="A4" s="440"/>
      <c r="B4" s="499"/>
      <c r="C4" s="446"/>
      <c r="D4" s="303"/>
      <c r="E4" s="303"/>
      <c r="F4" s="303"/>
      <c r="G4" s="303"/>
      <c r="H4" s="443"/>
      <c r="I4" s="495"/>
      <c r="J4" s="495"/>
      <c r="K4" s="495"/>
      <c r="L4" s="495"/>
      <c r="M4" s="447"/>
      <c r="N4" s="443"/>
      <c r="O4" s="301"/>
      <c r="P4" s="301"/>
    </row>
    <row r="5" spans="1:16" ht="15" customHeight="1" thickBot="1" x14ac:dyDescent="0.4">
      <c r="A5" s="440"/>
      <c r="B5" s="444"/>
      <c r="C5" s="444"/>
      <c r="D5" s="444"/>
      <c r="E5" s="444"/>
      <c r="F5" s="444"/>
      <c r="G5" s="444"/>
      <c r="H5" s="440"/>
      <c r="I5" s="440"/>
      <c r="J5" s="444"/>
      <c r="K5" s="444"/>
      <c r="L5" s="444"/>
      <c r="M5" s="445"/>
      <c r="N5" s="303"/>
      <c r="O5" s="301"/>
      <c r="P5" s="301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301"/>
      <c r="P6" s="301"/>
    </row>
    <row r="7" spans="1:16" ht="15" customHeight="1" x14ac:dyDescent="0.35">
      <c r="A7" s="337"/>
      <c r="B7" s="497" t="s">
        <v>949</v>
      </c>
      <c r="C7" s="497"/>
      <c r="D7" s="497"/>
      <c r="E7" s="497"/>
      <c r="F7" s="497"/>
      <c r="G7" s="497"/>
      <c r="K7" s="365"/>
      <c r="L7" s="365"/>
      <c r="M7" s="365"/>
      <c r="N7" s="365"/>
      <c r="O7" s="301"/>
      <c r="P7" s="301"/>
    </row>
    <row r="8" spans="1:16" ht="15" customHeight="1" x14ac:dyDescent="0.35">
      <c r="A8" s="337"/>
      <c r="B8" s="497"/>
      <c r="C8" s="497"/>
      <c r="D8" s="497"/>
      <c r="E8" s="497"/>
      <c r="F8" s="497"/>
      <c r="G8" s="497"/>
      <c r="H8" s="338"/>
      <c r="I8" s="453" t="s">
        <v>950</v>
      </c>
      <c r="J8" s="366"/>
      <c r="K8" s="366"/>
      <c r="L8" s="366"/>
      <c r="M8" s="366"/>
      <c r="N8" s="366"/>
      <c r="O8" s="301"/>
      <c r="P8" s="301"/>
    </row>
    <row r="9" spans="1:16" ht="15" customHeight="1" x14ac:dyDescent="0.35">
      <c r="A9" s="337"/>
      <c r="B9" s="339"/>
      <c r="C9" s="339"/>
      <c r="D9" s="18"/>
      <c r="F9" s="277" t="s">
        <v>24</v>
      </c>
      <c r="G9" s="217"/>
      <c r="H9" s="277"/>
      <c r="K9" s="6"/>
      <c r="L9" s="276"/>
      <c r="M9" s="277" t="s">
        <v>26</v>
      </c>
      <c r="O9" s="301"/>
      <c r="P9" s="301"/>
    </row>
    <row r="10" spans="1:16" ht="15" customHeight="1" x14ac:dyDescent="0.35">
      <c r="A10" s="337"/>
      <c r="B10" s="339"/>
      <c r="C10" s="341"/>
      <c r="D10" s="341"/>
      <c r="E10" s="342" t="s">
        <v>874</v>
      </c>
      <c r="F10" s="341"/>
      <c r="G10" s="343"/>
      <c r="H10" s="344"/>
      <c r="I10" s="341"/>
      <c r="J10" s="342" t="s">
        <v>951</v>
      </c>
      <c r="K10" s="341"/>
      <c r="L10" s="341"/>
      <c r="O10" s="301"/>
      <c r="P10" s="301"/>
    </row>
    <row r="11" spans="1:16" ht="14.5" x14ac:dyDescent="0.35">
      <c r="A11" s="337"/>
      <c r="C11" s="253" t="s">
        <v>884</v>
      </c>
      <c r="D11" s="527" t="s">
        <v>59</v>
      </c>
      <c r="E11" s="527"/>
      <c r="F11" s="527"/>
      <c r="G11" s="253"/>
      <c r="H11" s="81"/>
      <c r="I11" s="345" t="s">
        <v>830</v>
      </c>
      <c r="J11" s="527" t="s">
        <v>887</v>
      </c>
      <c r="K11" s="527"/>
      <c r="L11" s="527"/>
      <c r="M11" s="346"/>
      <c r="O11" s="301"/>
      <c r="P11" s="301"/>
    </row>
    <row r="12" spans="1:16" ht="13.4" customHeight="1" x14ac:dyDescent="0.35">
      <c r="A12" s="337"/>
      <c r="B12" s="85"/>
      <c r="C12" s="347" t="s">
        <v>269</v>
      </c>
      <c r="D12" s="347" t="s">
        <v>876</v>
      </c>
      <c r="E12" s="81"/>
      <c r="F12" s="348" t="s">
        <v>885</v>
      </c>
      <c r="G12" s="81"/>
      <c r="H12" s="81"/>
      <c r="I12" s="347" t="s">
        <v>888</v>
      </c>
      <c r="J12" s="253" t="s">
        <v>877</v>
      </c>
      <c r="K12" s="81"/>
      <c r="L12" s="349" t="s">
        <v>886</v>
      </c>
      <c r="M12" s="258"/>
      <c r="N12" s="350"/>
      <c r="O12" s="301"/>
      <c r="P12" s="301"/>
    </row>
    <row r="13" spans="1:16" ht="13.4" customHeight="1" x14ac:dyDescent="0.35">
      <c r="A13" s="337"/>
      <c r="B13" s="351" t="s">
        <v>938</v>
      </c>
      <c r="C13" s="81">
        <v>1158</v>
      </c>
      <c r="D13" s="81">
        <v>1042</v>
      </c>
      <c r="E13" s="81"/>
      <c r="F13" s="266">
        <v>116</v>
      </c>
      <c r="G13" s="54"/>
      <c r="H13" s="54"/>
      <c r="I13" s="54">
        <v>1411.8</v>
      </c>
      <c r="J13" s="54">
        <v>1131.8</v>
      </c>
      <c r="K13" s="54"/>
      <c r="L13" s="266">
        <v>280</v>
      </c>
      <c r="M13" s="352" t="s">
        <v>923</v>
      </c>
      <c r="N13" s="18"/>
      <c r="O13" s="301"/>
      <c r="P13" s="301"/>
    </row>
    <row r="14" spans="1:16" ht="13.4" customHeight="1" x14ac:dyDescent="0.35">
      <c r="A14" s="337"/>
      <c r="B14" s="6" t="s">
        <v>829</v>
      </c>
      <c r="C14" s="54"/>
      <c r="D14" s="54"/>
      <c r="E14" s="54"/>
      <c r="F14" s="266"/>
      <c r="G14" s="54"/>
      <c r="H14" s="54"/>
      <c r="I14" s="54"/>
      <c r="J14" s="54"/>
      <c r="K14" s="54"/>
      <c r="L14" s="266"/>
      <c r="M14" s="164" t="s">
        <v>8</v>
      </c>
      <c r="N14" s="353"/>
      <c r="O14" s="301"/>
      <c r="P14" s="301"/>
    </row>
    <row r="15" spans="1:16" ht="13.4" customHeight="1" x14ac:dyDescent="0.35">
      <c r="A15" s="337"/>
      <c r="B15" s="351" t="s">
        <v>914</v>
      </c>
      <c r="C15" s="53"/>
      <c r="D15" s="53"/>
      <c r="E15" s="53"/>
      <c r="F15" s="266"/>
      <c r="G15" s="81"/>
      <c r="H15" s="81"/>
      <c r="I15" s="354"/>
      <c r="J15" s="81"/>
      <c r="K15" s="81"/>
      <c r="L15" s="267"/>
      <c r="M15" s="355" t="s">
        <v>924</v>
      </c>
      <c r="N15" s="353"/>
      <c r="O15" s="301"/>
      <c r="P15" s="301"/>
    </row>
    <row r="16" spans="1:16" ht="13.4" customHeight="1" x14ac:dyDescent="0.35">
      <c r="A16" s="337"/>
      <c r="B16" s="112" t="s">
        <v>915</v>
      </c>
      <c r="C16" s="81">
        <v>43.3</v>
      </c>
      <c r="D16" s="81">
        <v>40</v>
      </c>
      <c r="E16" s="81"/>
      <c r="F16" s="267">
        <v>3.3</v>
      </c>
      <c r="G16" s="81"/>
      <c r="H16" s="81"/>
      <c r="I16" s="81">
        <v>66.400000000000006</v>
      </c>
      <c r="J16" s="81">
        <v>53.2</v>
      </c>
      <c r="K16" s="81"/>
      <c r="L16" s="267">
        <v>13.3</v>
      </c>
      <c r="M16" s="279" t="s">
        <v>925</v>
      </c>
      <c r="N16" s="353"/>
      <c r="O16" s="301"/>
      <c r="P16" s="301"/>
    </row>
    <row r="17" spans="1:16" ht="13.4" customHeight="1" x14ac:dyDescent="0.35">
      <c r="A17" s="337"/>
      <c r="B17" s="112" t="s">
        <v>916</v>
      </c>
      <c r="C17" s="81">
        <v>243.4</v>
      </c>
      <c r="D17" s="81">
        <v>224.5</v>
      </c>
      <c r="E17" s="81"/>
      <c r="F17" s="267">
        <v>18.899999999999999</v>
      </c>
      <c r="G17" s="81"/>
      <c r="H17" s="81"/>
      <c r="I17" s="81">
        <v>361.1</v>
      </c>
      <c r="J17" s="81">
        <v>287.10000000000002</v>
      </c>
      <c r="K17" s="81"/>
      <c r="L17" s="267">
        <v>74</v>
      </c>
      <c r="M17" s="110" t="s">
        <v>926</v>
      </c>
      <c r="N17" s="353"/>
      <c r="O17" s="301"/>
      <c r="P17" s="301"/>
    </row>
    <row r="18" spans="1:16" ht="13.4" customHeight="1" x14ac:dyDescent="0.35">
      <c r="A18" s="337"/>
      <c r="B18" s="112" t="s">
        <v>918</v>
      </c>
      <c r="C18" s="81">
        <v>601.20000000000005</v>
      </c>
      <c r="D18" s="81">
        <v>541.6</v>
      </c>
      <c r="E18" s="81"/>
      <c r="F18" s="267">
        <v>59.4</v>
      </c>
      <c r="G18" s="276"/>
      <c r="H18" s="276"/>
      <c r="I18" s="54">
        <v>752.7</v>
      </c>
      <c r="J18" s="81">
        <v>598.5</v>
      </c>
      <c r="K18" s="54"/>
      <c r="L18" s="266">
        <v>153.9</v>
      </c>
      <c r="M18" s="110" t="s">
        <v>927</v>
      </c>
      <c r="N18" s="353"/>
      <c r="O18" s="301"/>
      <c r="P18" s="301"/>
    </row>
    <row r="19" spans="1:16" ht="13.4" customHeight="1" x14ac:dyDescent="0.35">
      <c r="A19" s="337"/>
      <c r="B19" s="112" t="s">
        <v>917</v>
      </c>
      <c r="C19" s="54">
        <v>252.1</v>
      </c>
      <c r="D19" s="54">
        <v>220.2</v>
      </c>
      <c r="E19" s="81"/>
      <c r="F19" s="266">
        <v>30.9</v>
      </c>
      <c r="G19" s="81"/>
      <c r="H19" s="81"/>
      <c r="I19" s="81">
        <v>210.1</v>
      </c>
      <c r="J19" s="81">
        <v>173.7</v>
      </c>
      <c r="K19" s="81"/>
      <c r="L19" s="267">
        <v>35.799999999999997</v>
      </c>
      <c r="M19" s="110" t="s">
        <v>928</v>
      </c>
      <c r="N19" s="353"/>
      <c r="O19" s="301"/>
      <c r="P19" s="301"/>
    </row>
    <row r="20" spans="1:16" ht="13.4" customHeight="1" x14ac:dyDescent="0.35">
      <c r="A20" s="337"/>
      <c r="B20" s="351" t="s">
        <v>919</v>
      </c>
      <c r="C20" s="81"/>
      <c r="D20" s="81"/>
      <c r="E20" s="81"/>
      <c r="F20" s="267"/>
      <c r="G20" s="81"/>
      <c r="H20" s="81"/>
      <c r="I20" s="81"/>
      <c r="J20" s="81"/>
      <c r="K20" s="81"/>
      <c r="L20" s="267"/>
      <c r="M20" s="352" t="s">
        <v>929</v>
      </c>
      <c r="N20" s="257"/>
      <c r="O20" s="301"/>
      <c r="P20" s="301"/>
    </row>
    <row r="21" spans="1:16" ht="13.4" customHeight="1" x14ac:dyDescent="0.35">
      <c r="A21" s="337"/>
      <c r="B21" s="112" t="s">
        <v>920</v>
      </c>
      <c r="C21" s="81">
        <v>73.8</v>
      </c>
      <c r="D21" s="81">
        <v>32.6</v>
      </c>
      <c r="E21" s="81"/>
      <c r="F21" s="267">
        <v>40.799999999999997</v>
      </c>
      <c r="G21" s="81"/>
      <c r="H21" s="81"/>
      <c r="I21" s="81">
        <v>131.9</v>
      </c>
      <c r="J21" s="81">
        <v>38.799999999999997</v>
      </c>
      <c r="K21" s="81"/>
      <c r="L21" s="267">
        <v>92.3</v>
      </c>
      <c r="M21" s="284" t="s">
        <v>930</v>
      </c>
      <c r="N21" s="120"/>
      <c r="O21" s="301"/>
      <c r="P21" s="301"/>
    </row>
    <row r="22" spans="1:16" ht="13.4" customHeight="1" x14ac:dyDescent="0.35">
      <c r="A22" s="337"/>
      <c r="B22" s="112" t="s">
        <v>921</v>
      </c>
      <c r="C22" s="81">
        <v>421.1</v>
      </c>
      <c r="D22" s="81">
        <v>368.4</v>
      </c>
      <c r="E22" s="81"/>
      <c r="F22" s="267">
        <v>51.9</v>
      </c>
      <c r="G22" s="81"/>
      <c r="H22" s="81"/>
      <c r="I22" s="81">
        <v>532.29999999999995</v>
      </c>
      <c r="J22" s="81">
        <v>389</v>
      </c>
      <c r="K22" s="81"/>
      <c r="L22" s="267">
        <v>143.19999999999999</v>
      </c>
      <c r="M22" s="110" t="s">
        <v>931</v>
      </c>
      <c r="N22" s="120"/>
      <c r="O22" s="301"/>
      <c r="P22" s="301"/>
    </row>
    <row r="23" spans="1:16" ht="13.4" customHeight="1" x14ac:dyDescent="0.35">
      <c r="A23" s="337"/>
      <c r="B23" s="252" t="s">
        <v>922</v>
      </c>
      <c r="C23" s="81">
        <v>646.5</v>
      </c>
      <c r="D23" s="81">
        <v>625.9</v>
      </c>
      <c r="E23" s="81"/>
      <c r="F23" s="267">
        <v>20.6</v>
      </c>
      <c r="G23" s="81"/>
      <c r="H23" s="81"/>
      <c r="I23" s="81">
        <v>724.6</v>
      </c>
      <c r="J23" s="81">
        <v>683.5</v>
      </c>
      <c r="K23" s="81"/>
      <c r="L23" s="267">
        <v>41.1</v>
      </c>
      <c r="M23" s="110" t="s">
        <v>932</v>
      </c>
      <c r="N23" s="12"/>
      <c r="O23" s="301"/>
      <c r="P23" s="301"/>
    </row>
    <row r="24" spans="1:16" ht="13.4" customHeight="1" x14ac:dyDescent="0.35">
      <c r="A24" s="337"/>
      <c r="B24" s="258"/>
      <c r="C24" s="81"/>
      <c r="D24" s="81"/>
      <c r="E24" s="81"/>
      <c r="F24" s="267"/>
      <c r="G24" s="81"/>
      <c r="H24" s="81"/>
      <c r="I24" s="81"/>
      <c r="J24" s="81"/>
      <c r="K24" s="81"/>
      <c r="L24" s="267"/>
      <c r="M24" s="280"/>
      <c r="N24" s="353"/>
      <c r="O24" s="301"/>
      <c r="P24" s="301"/>
    </row>
    <row r="25" spans="1:16" ht="13.4" customHeight="1" x14ac:dyDescent="0.35">
      <c r="A25" s="337"/>
      <c r="B25" s="501" t="s">
        <v>872</v>
      </c>
      <c r="C25" s="81"/>
      <c r="D25" s="81"/>
      <c r="E25" s="81"/>
      <c r="F25" s="267"/>
      <c r="G25" s="81"/>
      <c r="H25" s="81"/>
      <c r="I25" s="81"/>
      <c r="J25" s="81"/>
      <c r="K25" s="81"/>
      <c r="L25" s="267"/>
      <c r="M25" s="501" t="s">
        <v>873</v>
      </c>
      <c r="N25" s="353"/>
      <c r="O25" s="301"/>
      <c r="P25" s="301"/>
    </row>
    <row r="26" spans="1:16" ht="13.4" customHeight="1" x14ac:dyDescent="0.35">
      <c r="A26" s="337"/>
      <c r="B26" s="501"/>
      <c r="C26" s="81"/>
      <c r="D26" s="81"/>
      <c r="E26" s="81"/>
      <c r="F26" s="267"/>
      <c r="G26" s="81"/>
      <c r="H26" s="81"/>
      <c r="I26" s="81"/>
      <c r="J26" s="81"/>
      <c r="K26" s="81"/>
      <c r="L26" s="267"/>
      <c r="M26" s="501"/>
      <c r="N26" s="353"/>
      <c r="O26" s="301"/>
      <c r="P26" s="301"/>
    </row>
    <row r="27" spans="1:16" ht="13.4" customHeight="1" x14ac:dyDescent="0.35">
      <c r="A27" s="337"/>
      <c r="B27" s="262"/>
      <c r="C27" s="81"/>
      <c r="D27" s="81"/>
      <c r="E27" s="81"/>
      <c r="F27" s="267"/>
      <c r="G27" s="81"/>
      <c r="H27" s="81"/>
      <c r="I27" s="81"/>
      <c r="J27" s="81"/>
      <c r="K27" s="81"/>
      <c r="L27" s="267"/>
      <c r="M27" s="258"/>
      <c r="N27" s="353"/>
      <c r="O27" s="301"/>
      <c r="P27" s="301"/>
    </row>
    <row r="28" spans="1:16" ht="13.4" customHeight="1" x14ac:dyDescent="0.35">
      <c r="A28" s="337"/>
      <c r="B28" s="112"/>
      <c r="C28" s="81"/>
      <c r="D28" s="81"/>
      <c r="E28" s="81"/>
      <c r="F28" s="267"/>
      <c r="G28" s="81"/>
      <c r="H28" s="81"/>
      <c r="I28" s="81"/>
      <c r="J28" s="81"/>
      <c r="K28" s="81"/>
      <c r="L28" s="267"/>
      <c r="M28" s="284"/>
      <c r="N28" s="353"/>
      <c r="O28" s="301"/>
      <c r="P28" s="301"/>
    </row>
    <row r="29" spans="1:16" ht="13.4" customHeight="1" x14ac:dyDescent="0.35">
      <c r="A29" s="337"/>
      <c r="B29" s="112"/>
      <c r="C29" s="81"/>
      <c r="D29" s="81"/>
      <c r="E29" s="81"/>
      <c r="F29" s="267"/>
      <c r="G29" s="81"/>
      <c r="H29" s="81"/>
      <c r="I29" s="81"/>
      <c r="J29" s="81"/>
      <c r="K29" s="81"/>
      <c r="L29" s="267"/>
      <c r="M29" s="110"/>
      <c r="N29" s="353"/>
      <c r="O29" s="301"/>
      <c r="P29" s="301"/>
    </row>
    <row r="30" spans="1:16" ht="13.4" customHeight="1" x14ac:dyDescent="0.35">
      <c r="A30" s="337"/>
      <c r="B30" s="252"/>
      <c r="C30" s="81"/>
      <c r="D30" s="81"/>
      <c r="E30" s="81"/>
      <c r="F30" s="267"/>
      <c r="G30" s="81"/>
      <c r="H30" s="81"/>
      <c r="I30" s="81"/>
      <c r="J30" s="81"/>
      <c r="K30" s="81"/>
      <c r="L30" s="267"/>
      <c r="M30" s="110"/>
      <c r="N30" s="257"/>
      <c r="O30" s="301"/>
      <c r="P30" s="301"/>
    </row>
    <row r="31" spans="1:16" ht="13.4" customHeight="1" x14ac:dyDescent="0.35">
      <c r="A31" s="337"/>
      <c r="B31" s="258"/>
      <c r="C31" s="81"/>
      <c r="D31" s="81"/>
      <c r="E31" s="81"/>
      <c r="F31" s="267"/>
      <c r="G31" s="81"/>
      <c r="H31" s="81"/>
      <c r="I31" s="81"/>
      <c r="J31" s="81"/>
      <c r="K31" s="81"/>
      <c r="L31" s="267"/>
      <c r="M31" s="280"/>
      <c r="N31" s="353"/>
      <c r="O31" s="301"/>
      <c r="P31" s="301"/>
    </row>
    <row r="32" spans="1:16" ht="13.4" customHeight="1" x14ac:dyDescent="0.35">
      <c r="A32" s="337"/>
      <c r="C32" s="81"/>
      <c r="D32" s="81"/>
      <c r="E32" s="81"/>
      <c r="F32" s="267"/>
      <c r="G32" s="81"/>
      <c r="H32" s="81"/>
      <c r="I32" s="81"/>
      <c r="J32" s="81"/>
      <c r="K32" s="81"/>
      <c r="L32" s="267"/>
      <c r="M32" s="356"/>
      <c r="O32" s="301"/>
      <c r="P32" s="301"/>
    </row>
    <row r="33" spans="1:16" ht="13.4" customHeight="1" x14ac:dyDescent="0.35">
      <c r="A33" s="337"/>
      <c r="B33" s="243"/>
      <c r="C33" s="81"/>
      <c r="D33" s="81"/>
      <c r="E33" s="81"/>
      <c r="F33" s="267"/>
      <c r="G33" s="81"/>
      <c r="H33" s="81"/>
      <c r="I33" s="81"/>
      <c r="J33" s="81"/>
      <c r="K33" s="81"/>
      <c r="L33" s="267"/>
      <c r="M33" s="352"/>
      <c r="N33" s="257"/>
      <c r="O33" s="301"/>
      <c r="P33" s="301"/>
    </row>
    <row r="34" spans="1:16" ht="13.4" customHeight="1" x14ac:dyDescent="0.35">
      <c r="A34" s="337"/>
      <c r="B34" s="112"/>
      <c r="C34" s="269"/>
      <c r="D34" s="269"/>
      <c r="E34" s="269"/>
      <c r="F34" s="267"/>
      <c r="G34" s="81"/>
      <c r="H34" s="81"/>
      <c r="I34" s="81"/>
      <c r="J34" s="81"/>
      <c r="K34" s="81"/>
      <c r="L34" s="267"/>
      <c r="M34" s="110"/>
      <c r="N34" s="353"/>
      <c r="O34" s="301"/>
      <c r="P34" s="301"/>
    </row>
    <row r="35" spans="1:16" ht="13.4" customHeight="1" x14ac:dyDescent="0.35">
      <c r="A35" s="337"/>
      <c r="B35" s="113"/>
      <c r="C35" s="269"/>
      <c r="D35" s="269"/>
      <c r="E35" s="269"/>
      <c r="F35" s="267"/>
      <c r="G35" s="83"/>
      <c r="H35" s="54"/>
      <c r="I35" s="54"/>
      <c r="J35" s="83"/>
      <c r="K35" s="54"/>
      <c r="L35" s="268"/>
      <c r="M35" s="280"/>
      <c r="N35" s="357"/>
      <c r="O35" s="301"/>
      <c r="P35" s="301"/>
    </row>
    <row r="36" spans="1:16" ht="13.25" customHeight="1" x14ac:dyDescent="0.35">
      <c r="A36" s="337"/>
      <c r="B36" s="113"/>
      <c r="C36" s="269"/>
      <c r="D36" s="269"/>
      <c r="E36" s="269"/>
      <c r="F36" s="270"/>
      <c r="G36" s="276"/>
      <c r="H36" s="276"/>
      <c r="I36" s="54"/>
      <c r="J36" s="54"/>
      <c r="K36" s="54"/>
      <c r="L36" s="266"/>
      <c r="M36" s="110"/>
      <c r="N36" s="357"/>
      <c r="O36" s="301"/>
      <c r="P36" s="301"/>
    </row>
    <row r="37" spans="1:16" ht="6" customHeight="1" x14ac:dyDescent="0.35">
      <c r="A37" s="337"/>
      <c r="C37" s="276"/>
      <c r="D37" s="276"/>
      <c r="E37" s="276"/>
      <c r="F37" s="276"/>
      <c r="G37" s="276"/>
      <c r="O37" s="301"/>
      <c r="P37" s="301"/>
    </row>
    <row r="38" spans="1:16" ht="85.25" customHeight="1" x14ac:dyDescent="0.35">
      <c r="A38" s="337"/>
      <c r="C38" s="264"/>
      <c r="D38" s="263"/>
      <c r="E38" s="263"/>
      <c r="F38" s="263"/>
      <c r="G38" s="54"/>
      <c r="H38" s="255"/>
      <c r="I38" s="255"/>
      <c r="J38" s="254"/>
      <c r="K38" s="256"/>
      <c r="L38" s="256"/>
      <c r="N38" s="188"/>
    </row>
    <row r="39" spans="1:16" ht="15" hidden="1" customHeight="1" x14ac:dyDescent="0.35">
      <c r="A39" s="301"/>
      <c r="D39" s="16"/>
      <c r="E39" s="16"/>
      <c r="F39" s="16"/>
      <c r="G39" s="16"/>
      <c r="H39" s="16"/>
      <c r="I39" s="16"/>
      <c r="J39" s="11"/>
      <c r="K39" s="11"/>
      <c r="L39" s="11"/>
      <c r="M39" s="11"/>
    </row>
    <row r="40" spans="1:16" ht="15" customHeight="1" x14ac:dyDescent="0.35">
      <c r="A40" s="301"/>
      <c r="H40" s="16"/>
      <c r="I40" s="16"/>
    </row>
    <row r="41" spans="1:16" ht="15" customHeight="1" x14ac:dyDescent="0.35">
      <c r="H41" s="16"/>
      <c r="I41" s="16"/>
    </row>
    <row r="42" spans="1:16" ht="15" customHeight="1" x14ac:dyDescent="0.35">
      <c r="H42" s="16"/>
      <c r="I42" s="16"/>
    </row>
    <row r="43" spans="1:16" ht="15" customHeight="1" x14ac:dyDescent="0.35">
      <c r="H43" s="16"/>
      <c r="I43" s="16"/>
    </row>
    <row r="44" spans="1:16" ht="15" customHeight="1" x14ac:dyDescent="0.35">
      <c r="H44" s="16"/>
      <c r="I44" s="16"/>
    </row>
    <row r="45" spans="1:16" ht="15" customHeight="1" x14ac:dyDescent="0.35">
      <c r="B45" s="46"/>
      <c r="C45" s="46"/>
      <c r="D45" s="18"/>
      <c r="E45" s="18"/>
      <c r="F45" s="18"/>
      <c r="G45" s="18"/>
      <c r="H45" s="18"/>
      <c r="I45" s="18"/>
      <c r="J45" s="18"/>
      <c r="K45" s="18"/>
      <c r="L45" s="18"/>
      <c r="M45" s="13"/>
    </row>
    <row r="46" spans="1:16" ht="15" customHeight="1" x14ac:dyDescent="0.35">
      <c r="B46" s="46"/>
      <c r="C46" s="47"/>
      <c r="D46" s="6"/>
      <c r="E46" s="18"/>
      <c r="F46" s="18"/>
      <c r="G46" s="18"/>
      <c r="H46" s="18"/>
      <c r="I46" s="18"/>
      <c r="J46" s="18"/>
      <c r="K46" s="18"/>
      <c r="L46" s="18"/>
      <c r="M46" s="13"/>
    </row>
    <row r="47" spans="1:16" ht="15" customHeight="1" x14ac:dyDescent="0.35">
      <c r="B47" s="18"/>
      <c r="C47" s="6"/>
      <c r="D47" s="6"/>
      <c r="E47" s="18"/>
      <c r="F47" s="18"/>
      <c r="G47" s="18"/>
      <c r="H47" s="18"/>
      <c r="I47" s="18"/>
      <c r="J47" s="18"/>
      <c r="K47" s="18"/>
      <c r="L47" s="18"/>
      <c r="M47" s="13"/>
    </row>
    <row r="48" spans="1:16" ht="15" customHeight="1" x14ac:dyDescent="0.35">
      <c r="B48" s="18"/>
      <c r="C48" s="63"/>
      <c r="D48" s="63"/>
    </row>
    <row r="49" spans="2:4" ht="15" customHeight="1" x14ac:dyDescent="0.35">
      <c r="B49" s="18"/>
      <c r="C49" s="6"/>
      <c r="D49" s="6"/>
    </row>
    <row r="52" spans="2:4" ht="15" customHeight="1" x14ac:dyDescent="0.35">
      <c r="B52" s="271"/>
    </row>
    <row r="53" spans="2:4" ht="15" customHeight="1" x14ac:dyDescent="0.35">
      <c r="B53" s="46"/>
      <c r="C53" s="46"/>
      <c r="D53" s="18"/>
    </row>
    <row r="54" spans="2:4" ht="15" customHeight="1" x14ac:dyDescent="0.35">
      <c r="B54" s="46"/>
      <c r="C54" s="272"/>
      <c r="D54" s="53"/>
    </row>
    <row r="55" spans="2:4" ht="15" customHeight="1" x14ac:dyDescent="0.35">
      <c r="B55" s="18"/>
      <c r="C55" s="53"/>
      <c r="D55" s="53"/>
    </row>
    <row r="56" spans="2:4" ht="15" customHeight="1" x14ac:dyDescent="0.35">
      <c r="B56" s="18"/>
      <c r="C56" s="254"/>
      <c r="D56" s="254"/>
    </row>
    <row r="57" spans="2:4" ht="15" customHeight="1" x14ac:dyDescent="0.35">
      <c r="B57" s="18"/>
      <c r="C57" s="53"/>
      <c r="D57" s="53"/>
    </row>
    <row r="58" spans="2:4" ht="15" customHeight="1" x14ac:dyDescent="0.35">
      <c r="B58" s="18"/>
      <c r="C58" s="53"/>
      <c r="D58" s="53"/>
    </row>
  </sheetData>
  <mergeCells count="7">
    <mergeCell ref="B25:B26"/>
    <mergeCell ref="M25:M26"/>
    <mergeCell ref="B3:B4"/>
    <mergeCell ref="B7:G8"/>
    <mergeCell ref="D11:F11"/>
    <mergeCell ref="J11:L11"/>
    <mergeCell ref="I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7" max="27" man="1"/>
  </col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0"/>
  <sheetViews>
    <sheetView tabSelected="1" view="pageBreakPreview" zoomScale="60" zoomScaleNormal="80" workbookViewId="0">
      <selection activeCell="J88" sqref="J88"/>
    </sheetView>
  </sheetViews>
  <sheetFormatPr defaultRowHeight="11.5" x14ac:dyDescent="0.25"/>
  <cols>
    <col min="1" max="9" width="8.7265625" style="6"/>
    <col min="10" max="10" width="58.36328125" style="6" customWidth="1"/>
    <col min="11" max="16384" width="8.7265625" style="6"/>
  </cols>
  <sheetData>
    <row r="1" spans="1:22" x14ac:dyDescent="0.25">
      <c r="A1" s="243" t="s">
        <v>974</v>
      </c>
      <c r="J1" s="289" t="s">
        <v>975</v>
      </c>
    </row>
    <row r="3" spans="1:22" x14ac:dyDescent="0.25">
      <c r="J3" s="283" t="s">
        <v>54</v>
      </c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</row>
    <row r="4" spans="1:22" x14ac:dyDescent="0.25"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</row>
    <row r="5" spans="1:22" x14ac:dyDescent="0.25">
      <c r="J5" s="283"/>
      <c r="K5" s="217">
        <v>2009</v>
      </c>
      <c r="L5" s="217">
        <v>2010</v>
      </c>
      <c r="M5" s="217">
        <v>2011</v>
      </c>
      <c r="N5" s="217">
        <v>2012</v>
      </c>
      <c r="O5" s="217">
        <v>2013</v>
      </c>
      <c r="P5" s="217">
        <v>2014</v>
      </c>
      <c r="Q5" s="217">
        <v>2015</v>
      </c>
      <c r="R5" s="217">
        <v>2016</v>
      </c>
      <c r="S5" s="217">
        <v>2017</v>
      </c>
      <c r="T5" s="217">
        <v>2018</v>
      </c>
      <c r="U5" s="217">
        <v>2019</v>
      </c>
      <c r="V5" s="283"/>
    </row>
    <row r="6" spans="1:22" x14ac:dyDescent="0.25">
      <c r="J6" s="287" t="s">
        <v>55</v>
      </c>
      <c r="K6" s="454">
        <v>12.9</v>
      </c>
      <c r="L6" s="454">
        <v>14.6</v>
      </c>
      <c r="M6" s="454">
        <v>13.6</v>
      </c>
      <c r="N6" s="454">
        <v>14.5</v>
      </c>
      <c r="O6" s="454">
        <v>14.5</v>
      </c>
      <c r="P6" s="454">
        <v>13.6</v>
      </c>
      <c r="Q6" s="454">
        <v>12.9</v>
      </c>
      <c r="R6" s="454">
        <v>10.7</v>
      </c>
      <c r="S6" s="454">
        <v>8.4</v>
      </c>
      <c r="T6" s="454">
        <v>7</v>
      </c>
      <c r="U6" s="454">
        <v>6</v>
      </c>
      <c r="V6" s="283"/>
    </row>
    <row r="7" spans="1:22" x14ac:dyDescent="0.25">
      <c r="J7" s="287" t="s">
        <v>56</v>
      </c>
      <c r="K7" s="454">
        <v>11.4</v>
      </c>
      <c r="L7" s="454">
        <v>14.2</v>
      </c>
      <c r="M7" s="454">
        <v>13.6</v>
      </c>
      <c r="N7" s="454">
        <v>13.5</v>
      </c>
      <c r="O7" s="454">
        <v>14</v>
      </c>
      <c r="P7" s="454">
        <v>12.9</v>
      </c>
      <c r="Q7" s="454">
        <v>10.3</v>
      </c>
      <c r="R7" s="454">
        <v>8.8000000000000007</v>
      </c>
      <c r="S7" s="454">
        <v>7.9</v>
      </c>
      <c r="T7" s="454">
        <v>6.2</v>
      </c>
      <c r="U7" s="454">
        <v>5.6</v>
      </c>
      <c r="V7" s="283"/>
    </row>
    <row r="8" spans="1:22" x14ac:dyDescent="0.25">
      <c r="J8" s="287" t="s">
        <v>57</v>
      </c>
      <c r="K8" s="454">
        <v>12.1</v>
      </c>
      <c r="L8" s="454">
        <v>14.4</v>
      </c>
      <c r="M8" s="454">
        <v>13.6</v>
      </c>
      <c r="N8" s="454">
        <v>14</v>
      </c>
      <c r="O8" s="454">
        <v>14.2</v>
      </c>
      <c r="P8" s="454">
        <v>13.2</v>
      </c>
      <c r="Q8" s="454">
        <v>11.5</v>
      </c>
      <c r="R8" s="454">
        <v>9.6999999999999993</v>
      </c>
      <c r="S8" s="454">
        <v>8.1</v>
      </c>
      <c r="T8" s="454">
        <v>6.6</v>
      </c>
      <c r="U8" s="454">
        <v>5.8</v>
      </c>
      <c r="V8" s="283"/>
    </row>
    <row r="9" spans="1:22" x14ac:dyDescent="0.25">
      <c r="J9" s="455"/>
      <c r="K9" s="455"/>
      <c r="L9" s="455"/>
      <c r="M9" s="455"/>
      <c r="N9" s="455"/>
      <c r="O9" s="283"/>
      <c r="P9" s="283"/>
      <c r="Q9" s="283"/>
      <c r="R9" s="283"/>
      <c r="S9" s="283"/>
      <c r="T9" s="283"/>
      <c r="U9" s="283"/>
      <c r="V9" s="283"/>
    </row>
    <row r="27" spans="1:13" x14ac:dyDescent="0.25">
      <c r="A27" s="243" t="s">
        <v>976</v>
      </c>
      <c r="J27" s="289" t="s">
        <v>977</v>
      </c>
      <c r="K27" s="289"/>
      <c r="L27" s="289"/>
      <c r="M27" s="289"/>
    </row>
    <row r="28" spans="1:13" x14ac:dyDescent="0.25">
      <c r="J28" s="237" t="s">
        <v>855</v>
      </c>
      <c r="K28" s="289"/>
      <c r="L28" s="289"/>
      <c r="M28" s="289"/>
    </row>
    <row r="29" spans="1:13" ht="12" x14ac:dyDescent="0.25">
      <c r="J29" s="237" t="s">
        <v>978</v>
      </c>
      <c r="K29" s="289"/>
      <c r="L29" s="289"/>
      <c r="M29" s="289"/>
    </row>
    <row r="30" spans="1:13" x14ac:dyDescent="0.25">
      <c r="J30" s="289"/>
      <c r="K30" s="160" t="s">
        <v>55</v>
      </c>
      <c r="L30" s="160" t="s">
        <v>56</v>
      </c>
      <c r="M30" s="289"/>
    </row>
    <row r="31" spans="1:13" x14ac:dyDescent="0.25">
      <c r="J31" s="289" t="s">
        <v>979</v>
      </c>
      <c r="K31" s="457">
        <v>18.100000000000001</v>
      </c>
      <c r="L31" s="457">
        <v>12</v>
      </c>
      <c r="M31" s="289"/>
    </row>
    <row r="32" spans="1:13" x14ac:dyDescent="0.25">
      <c r="J32" s="289" t="s">
        <v>980</v>
      </c>
      <c r="K32" s="457">
        <v>11.5</v>
      </c>
      <c r="L32" s="457">
        <v>9.9</v>
      </c>
      <c r="M32" s="289"/>
    </row>
    <row r="33" spans="1:13" x14ac:dyDescent="0.25">
      <c r="J33" s="289" t="s">
        <v>981</v>
      </c>
      <c r="K33" s="457">
        <v>8.9</v>
      </c>
      <c r="L33" s="457">
        <v>5.8</v>
      </c>
      <c r="M33" s="289"/>
    </row>
    <row r="34" spans="1:13" x14ac:dyDescent="0.25">
      <c r="J34" s="289" t="s">
        <v>982</v>
      </c>
      <c r="K34" s="457">
        <v>12.4</v>
      </c>
      <c r="L34" s="457">
        <v>0.5</v>
      </c>
      <c r="M34" s="289"/>
    </row>
    <row r="35" spans="1:13" x14ac:dyDescent="0.25">
      <c r="J35" s="289" t="s">
        <v>983</v>
      </c>
      <c r="K35" s="457">
        <v>4.7</v>
      </c>
      <c r="L35" s="457">
        <v>1.1000000000000001</v>
      </c>
      <c r="M35" s="289"/>
    </row>
    <row r="36" spans="1:13" x14ac:dyDescent="0.25">
      <c r="J36" s="289" t="s">
        <v>984</v>
      </c>
      <c r="K36" s="457">
        <v>2.7</v>
      </c>
      <c r="L36" s="457">
        <v>2.2999999999999998</v>
      </c>
      <c r="M36" s="289"/>
    </row>
    <row r="37" spans="1:13" x14ac:dyDescent="0.25">
      <c r="J37" s="289" t="s">
        <v>985</v>
      </c>
      <c r="K37" s="457">
        <v>0.9</v>
      </c>
      <c r="L37" s="457">
        <v>1.1000000000000001</v>
      </c>
      <c r="M37" s="289"/>
    </row>
    <row r="38" spans="1:13" x14ac:dyDescent="0.25">
      <c r="J38" s="289" t="s">
        <v>986</v>
      </c>
      <c r="K38" s="457">
        <v>27</v>
      </c>
      <c r="L38" s="457">
        <v>15.5</v>
      </c>
      <c r="M38" s="289"/>
    </row>
    <row r="39" spans="1:13" x14ac:dyDescent="0.25">
      <c r="J39" s="289" t="s">
        <v>987</v>
      </c>
      <c r="K39" s="457">
        <v>0</v>
      </c>
      <c r="L39" s="457">
        <v>0</v>
      </c>
      <c r="M39" s="289"/>
    </row>
    <row r="46" spans="1:13" x14ac:dyDescent="0.25">
      <c r="A46" s="243" t="s">
        <v>988</v>
      </c>
      <c r="J46" s="289" t="s">
        <v>989</v>
      </c>
    </row>
    <row r="47" spans="1:13" x14ac:dyDescent="0.25">
      <c r="J47" s="289" t="s">
        <v>990</v>
      </c>
      <c r="K47" s="289"/>
      <c r="L47" s="289"/>
      <c r="M47" s="289"/>
    </row>
    <row r="48" spans="1:13" x14ac:dyDescent="0.25">
      <c r="J48" s="289"/>
      <c r="K48" s="289" t="s">
        <v>647</v>
      </c>
      <c r="L48" s="289" t="s">
        <v>648</v>
      </c>
      <c r="M48" s="289"/>
    </row>
    <row r="49" spans="10:13" x14ac:dyDescent="0.25">
      <c r="J49" s="289">
        <v>2011</v>
      </c>
      <c r="K49" s="289">
        <v>850.7</v>
      </c>
      <c r="L49" s="289">
        <v>65.099999999999994</v>
      </c>
      <c r="M49" s="289"/>
    </row>
    <row r="50" spans="10:13" x14ac:dyDescent="0.25">
      <c r="J50" s="289">
        <v>2012</v>
      </c>
      <c r="K50" s="289">
        <v>852.5</v>
      </c>
      <c r="L50" s="289">
        <v>64.400000000000006</v>
      </c>
      <c r="M50" s="289"/>
    </row>
    <row r="51" spans="10:13" x14ac:dyDescent="0.25">
      <c r="J51" s="289">
        <v>2013</v>
      </c>
      <c r="K51" s="289">
        <v>875.3</v>
      </c>
      <c r="L51" s="289">
        <v>65.400000000000006</v>
      </c>
      <c r="M51" s="289"/>
    </row>
    <row r="52" spans="10:13" x14ac:dyDescent="0.25">
      <c r="J52" s="289">
        <v>2014</v>
      </c>
      <c r="K52" s="289">
        <v>858.7</v>
      </c>
      <c r="L52" s="289">
        <v>92.4</v>
      </c>
      <c r="M52" s="289"/>
    </row>
    <row r="53" spans="10:13" x14ac:dyDescent="0.25">
      <c r="J53" s="289">
        <v>2015</v>
      </c>
      <c r="K53" s="289">
        <v>868.4</v>
      </c>
      <c r="L53" s="289">
        <v>109.3</v>
      </c>
      <c r="M53" s="289"/>
    </row>
    <row r="54" spans="10:13" x14ac:dyDescent="0.25">
      <c r="J54" s="289">
        <v>2016</v>
      </c>
      <c r="K54" s="457">
        <v>902</v>
      </c>
      <c r="L54" s="457">
        <v>102</v>
      </c>
      <c r="M54" s="289"/>
    </row>
    <row r="55" spans="10:13" x14ac:dyDescent="0.25">
      <c r="J55" s="289">
        <v>2017</v>
      </c>
      <c r="K55" s="466">
        <v>925.6</v>
      </c>
      <c r="L55" s="466">
        <v>103.2</v>
      </c>
      <c r="M55" s="289"/>
    </row>
    <row r="56" spans="10:13" x14ac:dyDescent="0.25">
      <c r="J56" s="289">
        <v>2018</v>
      </c>
      <c r="K56" s="466">
        <v>966.8</v>
      </c>
      <c r="L56" s="467">
        <v>85</v>
      </c>
      <c r="M56" s="289"/>
    </row>
    <row r="57" spans="10:13" x14ac:dyDescent="0.25">
      <c r="J57" s="289">
        <v>2019</v>
      </c>
      <c r="K57" s="467">
        <v>954</v>
      </c>
      <c r="L57" s="467">
        <v>99.3</v>
      </c>
      <c r="M57" s="289"/>
    </row>
    <row r="58" spans="10:13" x14ac:dyDescent="0.25">
      <c r="J58" s="289"/>
      <c r="K58" s="289"/>
      <c r="L58" s="289"/>
      <c r="M58" s="289"/>
    </row>
    <row r="67" spans="1:12" x14ac:dyDescent="0.25">
      <c r="A67" s="243" t="s">
        <v>992</v>
      </c>
      <c r="J67" s="289" t="s">
        <v>991</v>
      </c>
    </row>
    <row r="68" spans="1:12" x14ac:dyDescent="0.25">
      <c r="J68" s="289" t="s">
        <v>939</v>
      </c>
      <c r="K68" s="289"/>
      <c r="L68" s="289"/>
    </row>
    <row r="69" spans="1:12" x14ac:dyDescent="0.25">
      <c r="J69" s="132"/>
      <c r="K69" s="132" t="s">
        <v>55</v>
      </c>
      <c r="L69" s="289" t="s">
        <v>56</v>
      </c>
    </row>
    <row r="70" spans="1:12" x14ac:dyDescent="0.25">
      <c r="J70" s="459" t="s">
        <v>325</v>
      </c>
      <c r="K70" s="460">
        <v>-689</v>
      </c>
      <c r="L70" s="460">
        <v>799</v>
      </c>
    </row>
    <row r="71" spans="1:12" x14ac:dyDescent="0.25">
      <c r="J71" s="461" t="s">
        <v>137</v>
      </c>
      <c r="K71" s="460">
        <v>-858</v>
      </c>
      <c r="L71" s="460">
        <v>989</v>
      </c>
    </row>
    <row r="72" spans="1:12" x14ac:dyDescent="0.25">
      <c r="J72" s="461" t="s">
        <v>138</v>
      </c>
      <c r="K72" s="460">
        <v>-1070</v>
      </c>
      <c r="L72" s="460">
        <v>1221</v>
      </c>
    </row>
    <row r="73" spans="1:12" x14ac:dyDescent="0.25">
      <c r="J73" s="462" t="s">
        <v>139</v>
      </c>
      <c r="K73" s="460">
        <v>-1150</v>
      </c>
      <c r="L73" s="460">
        <v>1408</v>
      </c>
    </row>
    <row r="74" spans="1:12" x14ac:dyDescent="0.25">
      <c r="J74" s="463" t="s">
        <v>140</v>
      </c>
      <c r="K74" s="460">
        <v>-1161</v>
      </c>
      <c r="L74" s="460">
        <v>1538</v>
      </c>
    </row>
    <row r="75" spans="1:12" x14ac:dyDescent="0.25">
      <c r="J75" s="462" t="s">
        <v>141</v>
      </c>
      <c r="K75" s="460">
        <v>-1174</v>
      </c>
      <c r="L75" s="460">
        <v>1583</v>
      </c>
    </row>
    <row r="76" spans="1:12" x14ac:dyDescent="0.25">
      <c r="J76" s="462" t="s">
        <v>142</v>
      </c>
      <c r="K76" s="460">
        <v>-1142</v>
      </c>
      <c r="L76" s="460">
        <v>1518</v>
      </c>
    </row>
    <row r="77" spans="1:12" x14ac:dyDescent="0.25">
      <c r="J77" s="463" t="s">
        <v>143</v>
      </c>
      <c r="K77" s="460">
        <v>-1105</v>
      </c>
      <c r="L77" s="460">
        <v>1384</v>
      </c>
    </row>
    <row r="78" spans="1:12" x14ac:dyDescent="0.25">
      <c r="J78" s="463" t="s">
        <v>144</v>
      </c>
      <c r="K78" s="460">
        <v>-1084</v>
      </c>
      <c r="L78" s="460">
        <v>1304</v>
      </c>
    </row>
    <row r="79" spans="1:12" x14ac:dyDescent="0.25">
      <c r="J79" s="461" t="s">
        <v>342</v>
      </c>
      <c r="K79" s="460">
        <v>-1099</v>
      </c>
      <c r="L79" s="460">
        <v>1279</v>
      </c>
    </row>
    <row r="80" spans="1:12" x14ac:dyDescent="0.25">
      <c r="J80" s="132"/>
      <c r="K80" s="464"/>
      <c r="L80" s="465"/>
    </row>
    <row r="95" spans="1:12" x14ac:dyDescent="0.25">
      <c r="A95" s="243" t="s">
        <v>993</v>
      </c>
      <c r="J95" s="289" t="s">
        <v>994</v>
      </c>
    </row>
    <row r="96" spans="1:12" x14ac:dyDescent="0.25">
      <c r="K96" s="470" t="s">
        <v>92</v>
      </c>
      <c r="L96" s="237"/>
    </row>
    <row r="97" spans="10:14" x14ac:dyDescent="0.25">
      <c r="K97" s="468"/>
      <c r="L97" s="471" t="s">
        <v>940</v>
      </c>
    </row>
    <row r="98" spans="10:14" x14ac:dyDescent="0.25">
      <c r="K98" s="288"/>
      <c r="L98" s="132">
        <v>20.228734810578985</v>
      </c>
    </row>
    <row r="99" spans="10:14" x14ac:dyDescent="0.25">
      <c r="J99" s="461" t="s">
        <v>304</v>
      </c>
      <c r="K99" s="468" t="s">
        <v>83</v>
      </c>
      <c r="L99" s="132">
        <v>27.015406664278046</v>
      </c>
    </row>
    <row r="100" spans="10:14" x14ac:dyDescent="0.25">
      <c r="J100" s="461" t="s">
        <v>305</v>
      </c>
      <c r="K100" s="468" t="s">
        <v>84</v>
      </c>
      <c r="L100" s="132">
        <v>24.864277958740502</v>
      </c>
    </row>
    <row r="101" spans="10:14" x14ac:dyDescent="0.25">
      <c r="J101" s="461" t="s">
        <v>306</v>
      </c>
      <c r="K101" s="468" t="s">
        <v>85</v>
      </c>
      <c r="L101" s="132">
        <v>23.217665615141954</v>
      </c>
    </row>
    <row r="102" spans="10:14" x14ac:dyDescent="0.25">
      <c r="J102" s="472" t="s">
        <v>307</v>
      </c>
      <c r="K102" s="469" t="s">
        <v>86</v>
      </c>
      <c r="L102" s="132">
        <v>11.451048951048946</v>
      </c>
    </row>
    <row r="103" spans="10:14" x14ac:dyDescent="0.25">
      <c r="J103" s="461" t="s">
        <v>308</v>
      </c>
      <c r="K103" s="468" t="s">
        <v>87</v>
      </c>
      <c r="L103" s="132">
        <v>25.505716798592786</v>
      </c>
    </row>
    <row r="104" spans="10:14" x14ac:dyDescent="0.25">
      <c r="J104" s="472" t="s">
        <v>311</v>
      </c>
      <c r="K104" s="469" t="s">
        <v>88</v>
      </c>
      <c r="L104" s="132">
        <v>9.2631578947368354</v>
      </c>
    </row>
    <row r="105" spans="10:14" x14ac:dyDescent="0.25">
      <c r="J105" s="472" t="s">
        <v>584</v>
      </c>
      <c r="K105" s="469" t="s">
        <v>89</v>
      </c>
      <c r="L105" s="132">
        <v>25.877551020408163</v>
      </c>
    </row>
    <row r="106" spans="10:14" x14ac:dyDescent="0.25">
      <c r="J106" s="473" t="s">
        <v>309</v>
      </c>
      <c r="K106" s="468" t="s">
        <v>90</v>
      </c>
      <c r="L106" s="132">
        <v>20.378331900257947</v>
      </c>
    </row>
    <row r="107" spans="10:14" x14ac:dyDescent="0.25">
      <c r="J107" s="473" t="s">
        <v>310</v>
      </c>
      <c r="K107" s="468" t="s">
        <v>91</v>
      </c>
      <c r="L107" s="132">
        <v>20.383693045563547</v>
      </c>
    </row>
    <row r="108" spans="10:14" x14ac:dyDescent="0.25">
      <c r="J108" s="473" t="s">
        <v>585</v>
      </c>
      <c r="K108" s="468" t="s">
        <v>596</v>
      </c>
      <c r="L108" s="132">
        <v>2.4447031431897557</v>
      </c>
    </row>
    <row r="110" spans="10:14" x14ac:dyDescent="0.25">
      <c r="J110" s="44" t="s">
        <v>312</v>
      </c>
      <c r="K110" s="44"/>
      <c r="L110" s="44"/>
      <c r="M110" s="44"/>
      <c r="N110" s="474"/>
    </row>
    <row r="111" spans="10:14" x14ac:dyDescent="0.25">
      <c r="J111" s="475" t="s">
        <v>313</v>
      </c>
      <c r="K111" s="475"/>
      <c r="L111" s="475"/>
      <c r="M111" s="475"/>
      <c r="N111" s="474"/>
    </row>
    <row r="112" spans="10:14" x14ac:dyDescent="0.25">
      <c r="J112" s="44" t="s">
        <v>220</v>
      </c>
      <c r="K112" s="476"/>
      <c r="L112" s="476"/>
      <c r="M112" s="476"/>
      <c r="N112" s="474"/>
    </row>
    <row r="113" spans="1:14" x14ac:dyDescent="0.25">
      <c r="J113" s="44" t="s">
        <v>314</v>
      </c>
      <c r="K113" s="44"/>
      <c r="L113" s="44"/>
      <c r="M113" s="44"/>
      <c r="N113" s="477"/>
    </row>
    <row r="114" spans="1:14" x14ac:dyDescent="0.25">
      <c r="J114" s="44" t="s">
        <v>315</v>
      </c>
      <c r="K114" s="477"/>
      <c r="L114" s="477"/>
      <c r="M114" s="477"/>
      <c r="N114" s="474"/>
    </row>
    <row r="115" spans="1:14" x14ac:dyDescent="0.25">
      <c r="J115" s="44" t="s">
        <v>316</v>
      </c>
      <c r="K115" s="44"/>
      <c r="L115" s="44"/>
      <c r="M115" s="44"/>
      <c r="N115" s="477"/>
    </row>
    <row r="116" spans="1:14" x14ac:dyDescent="0.25">
      <c r="J116" s="530" t="s">
        <v>317</v>
      </c>
      <c r="K116" s="530"/>
      <c r="L116" s="530"/>
      <c r="M116" s="530"/>
      <c r="N116" s="530"/>
    </row>
    <row r="117" spans="1:14" x14ac:dyDescent="0.25">
      <c r="J117" s="531" t="s">
        <v>343</v>
      </c>
      <c r="K117" s="531"/>
      <c r="L117" s="531"/>
      <c r="M117" s="531"/>
      <c r="N117" s="531"/>
    </row>
    <row r="118" spans="1:14" x14ac:dyDescent="0.25">
      <c r="J118" s="475" t="s">
        <v>319</v>
      </c>
      <c r="K118" s="475"/>
      <c r="L118" s="475"/>
      <c r="M118" s="475"/>
      <c r="N118" s="475"/>
    </row>
    <row r="119" spans="1:14" x14ac:dyDescent="0.25">
      <c r="J119" s="475" t="s">
        <v>586</v>
      </c>
      <c r="K119" s="475"/>
      <c r="L119" s="475"/>
      <c r="M119" s="475"/>
      <c r="N119" s="475"/>
    </row>
    <row r="122" spans="1:14" x14ac:dyDescent="0.25">
      <c r="A122" s="243" t="s">
        <v>995</v>
      </c>
      <c r="J122" s="289" t="s">
        <v>996</v>
      </c>
    </row>
    <row r="123" spans="1:14" x14ac:dyDescent="0.25">
      <c r="J123" s="24"/>
      <c r="K123" s="19"/>
      <c r="L123" s="19"/>
      <c r="M123" s="19" t="s">
        <v>941</v>
      </c>
    </row>
    <row r="124" spans="1:14" x14ac:dyDescent="0.25">
      <c r="J124" s="24"/>
      <c r="K124" s="19"/>
      <c r="L124" s="478"/>
      <c r="M124" s="160"/>
      <c r="N124" s="160"/>
    </row>
    <row r="125" spans="1:14" x14ac:dyDescent="0.25">
      <c r="J125" s="479"/>
      <c r="K125" s="479"/>
      <c r="L125" s="479" t="s">
        <v>997</v>
      </c>
      <c r="M125" s="480">
        <v>20.566631689401888</v>
      </c>
      <c r="N125" s="481"/>
    </row>
    <row r="126" spans="1:14" x14ac:dyDescent="0.25">
      <c r="J126" s="482"/>
      <c r="K126" s="482"/>
      <c r="L126" s="479" t="s">
        <v>998</v>
      </c>
      <c r="M126" s="480">
        <v>26.612903225806448</v>
      </c>
      <c r="N126" s="481"/>
    </row>
    <row r="127" spans="1:14" x14ac:dyDescent="0.25">
      <c r="J127" s="483"/>
      <c r="K127" s="483"/>
      <c r="L127" s="479" t="s">
        <v>1004</v>
      </c>
      <c r="M127" s="480">
        <v>29.194883370955608</v>
      </c>
      <c r="N127" s="481"/>
    </row>
    <row r="128" spans="1:14" x14ac:dyDescent="0.25">
      <c r="J128" s="483"/>
      <c r="K128" s="483"/>
      <c r="L128" s="479" t="s">
        <v>587</v>
      </c>
      <c r="M128" s="480">
        <v>21.903323262839876</v>
      </c>
      <c r="N128" s="481"/>
    </row>
    <row r="129" spans="10:14" x14ac:dyDescent="0.25">
      <c r="J129" s="484"/>
      <c r="K129" s="484"/>
      <c r="L129" s="485" t="s">
        <v>999</v>
      </c>
      <c r="M129" s="480">
        <v>22.780203784570602</v>
      </c>
      <c r="N129" s="481"/>
    </row>
    <row r="130" spans="10:14" x14ac:dyDescent="0.25">
      <c r="J130" s="484"/>
      <c r="K130" s="484"/>
      <c r="L130" s="485" t="s">
        <v>1000</v>
      </c>
      <c r="M130" s="480">
        <v>12.966878083157155</v>
      </c>
      <c r="N130" s="481"/>
    </row>
    <row r="131" spans="10:14" x14ac:dyDescent="0.25">
      <c r="J131" s="484"/>
      <c r="K131" s="484"/>
      <c r="L131" s="485" t="s">
        <v>1001</v>
      </c>
      <c r="M131" s="480">
        <v>27.760829774252599</v>
      </c>
      <c r="N131" s="481"/>
    </row>
    <row r="132" spans="10:14" x14ac:dyDescent="0.25">
      <c r="J132" s="484"/>
      <c r="K132" s="484"/>
      <c r="L132" s="485" t="s">
        <v>1002</v>
      </c>
      <c r="M132" s="480">
        <v>27.255092143549959</v>
      </c>
      <c r="N132" s="481"/>
    </row>
    <row r="133" spans="10:14" x14ac:dyDescent="0.25">
      <c r="J133" s="484"/>
      <c r="K133" s="484"/>
      <c r="L133" s="485" t="s">
        <v>1003</v>
      </c>
      <c r="M133" s="457">
        <v>13.28125</v>
      </c>
      <c r="N133" s="481"/>
    </row>
    <row r="151" spans="1:11" x14ac:dyDescent="0.25">
      <c r="A151" s="243" t="s">
        <v>1005</v>
      </c>
      <c r="J151" s="289" t="s">
        <v>1006</v>
      </c>
    </row>
    <row r="152" spans="1:11" x14ac:dyDescent="0.25">
      <c r="J152" s="289" t="s">
        <v>92</v>
      </c>
      <c r="K152" s="289"/>
    </row>
    <row r="153" spans="1:11" x14ac:dyDescent="0.25">
      <c r="J153" s="289"/>
      <c r="K153" s="289" t="s">
        <v>940</v>
      </c>
    </row>
    <row r="154" spans="1:11" x14ac:dyDescent="0.25">
      <c r="J154" s="288" t="s">
        <v>325</v>
      </c>
      <c r="K154" s="457">
        <v>13.767209011264086</v>
      </c>
    </row>
    <row r="155" spans="1:11" x14ac:dyDescent="0.25">
      <c r="J155" s="289" t="s">
        <v>13</v>
      </c>
      <c r="K155" s="457">
        <v>13.245702730030331</v>
      </c>
    </row>
    <row r="156" spans="1:11" x14ac:dyDescent="0.25">
      <c r="J156" s="289" t="s">
        <v>14</v>
      </c>
      <c r="K156" s="457">
        <v>12.366912366912359</v>
      </c>
    </row>
    <row r="157" spans="1:11" x14ac:dyDescent="0.25">
      <c r="J157" s="289" t="s">
        <v>15</v>
      </c>
      <c r="K157" s="457">
        <v>18.32386363636364</v>
      </c>
    </row>
    <row r="158" spans="1:11" x14ac:dyDescent="0.25">
      <c r="J158" s="289" t="s">
        <v>16</v>
      </c>
      <c r="K158" s="457">
        <v>24.512353706111838</v>
      </c>
    </row>
    <row r="159" spans="1:11" x14ac:dyDescent="0.25">
      <c r="J159" s="289" t="s">
        <v>17</v>
      </c>
      <c r="K159" s="457">
        <v>25.837018319646248</v>
      </c>
    </row>
    <row r="160" spans="1:11" x14ac:dyDescent="0.25">
      <c r="J160" s="289" t="s">
        <v>18</v>
      </c>
      <c r="K160" s="457">
        <v>24.76943346508564</v>
      </c>
    </row>
    <row r="161" spans="10:11" x14ac:dyDescent="0.25">
      <c r="J161" s="289" t="s">
        <v>19</v>
      </c>
      <c r="K161" s="457">
        <v>20.158959537572258</v>
      </c>
    </row>
    <row r="162" spans="10:11" x14ac:dyDescent="0.25">
      <c r="J162" s="289" t="s">
        <v>20</v>
      </c>
      <c r="K162" s="457">
        <v>16.871165644171782</v>
      </c>
    </row>
    <row r="163" spans="10:11" x14ac:dyDescent="0.25">
      <c r="J163" s="289" t="s">
        <v>344</v>
      </c>
      <c r="K163" s="457">
        <v>14.073494917904611</v>
      </c>
    </row>
    <row r="181" spans="1:18" x14ac:dyDescent="0.25">
      <c r="A181" s="243" t="s">
        <v>1010</v>
      </c>
      <c r="J181" s="289" t="s">
        <v>1009</v>
      </c>
      <c r="K181" s="289"/>
      <c r="L181" s="289"/>
      <c r="M181" s="289"/>
      <c r="N181" s="289"/>
      <c r="O181" s="289"/>
      <c r="P181" s="289"/>
      <c r="Q181" s="289"/>
      <c r="R181" s="289"/>
    </row>
    <row r="182" spans="1:18" x14ac:dyDescent="0.25">
      <c r="J182" s="487" t="s">
        <v>856</v>
      </c>
      <c r="K182" s="289"/>
      <c r="L182" s="289"/>
      <c r="M182" s="289"/>
      <c r="N182" s="289"/>
      <c r="O182" s="289"/>
      <c r="P182" s="289"/>
      <c r="Q182" s="289"/>
      <c r="R182" s="488" t="s">
        <v>615</v>
      </c>
    </row>
    <row r="183" spans="1:18" x14ac:dyDescent="0.25">
      <c r="J183" s="487" t="s">
        <v>857</v>
      </c>
      <c r="K183" s="19"/>
      <c r="L183" s="19"/>
      <c r="M183" s="289"/>
      <c r="N183" s="137"/>
      <c r="O183" s="19"/>
      <c r="P183" s="19"/>
      <c r="Q183" s="11"/>
      <c r="R183" s="289"/>
    </row>
    <row r="184" spans="1:18" x14ac:dyDescent="0.25">
      <c r="J184" s="19"/>
      <c r="K184" s="237" t="s">
        <v>55</v>
      </c>
      <c r="L184" s="489"/>
      <c r="M184" s="289"/>
      <c r="N184" s="137"/>
      <c r="O184" s="237" t="s">
        <v>56</v>
      </c>
      <c r="P184" s="465"/>
      <c r="Q184" s="11"/>
      <c r="R184" s="289"/>
    </row>
    <row r="185" spans="1:18" x14ac:dyDescent="0.25">
      <c r="J185" s="19"/>
      <c r="K185" s="490" t="s">
        <v>616</v>
      </c>
      <c r="L185" s="491" t="s">
        <v>617</v>
      </c>
      <c r="M185" s="288" t="s">
        <v>620</v>
      </c>
      <c r="N185" s="492" t="s">
        <v>619</v>
      </c>
      <c r="O185" s="490" t="s">
        <v>616</v>
      </c>
      <c r="P185" s="491" t="s">
        <v>617</v>
      </c>
      <c r="Q185" s="288" t="s">
        <v>618</v>
      </c>
      <c r="R185" s="492" t="s">
        <v>619</v>
      </c>
    </row>
    <row r="186" spans="1:18" x14ac:dyDescent="0.25">
      <c r="J186" s="461" t="s">
        <v>136</v>
      </c>
      <c r="K186" s="227">
        <v>-1.4</v>
      </c>
      <c r="L186" s="224">
        <v>-0.9</v>
      </c>
      <c r="M186" s="229">
        <v>-1.7</v>
      </c>
      <c r="N186" s="225">
        <v>0</v>
      </c>
      <c r="O186" s="225">
        <v>2.1</v>
      </c>
      <c r="P186" s="226">
        <v>1.6</v>
      </c>
      <c r="Q186" s="228">
        <v>0.8</v>
      </c>
      <c r="R186" s="229">
        <v>0</v>
      </c>
    </row>
    <row r="187" spans="1:18" x14ac:dyDescent="0.25">
      <c r="J187" s="461" t="s">
        <v>137</v>
      </c>
      <c r="K187" s="227">
        <v>-2.2999999999999998</v>
      </c>
      <c r="L187" s="224">
        <v>-2</v>
      </c>
      <c r="M187" s="229">
        <v>-4.5999999999999996</v>
      </c>
      <c r="N187" s="230">
        <v>-0.6</v>
      </c>
      <c r="O187" s="225">
        <v>4.5999999999999996</v>
      </c>
      <c r="P187" s="226">
        <v>1.4</v>
      </c>
      <c r="Q187" s="228">
        <v>3.6</v>
      </c>
      <c r="R187" s="229">
        <v>1.3</v>
      </c>
    </row>
    <row r="188" spans="1:18" x14ac:dyDescent="0.25">
      <c r="J188" s="472" t="s">
        <v>138</v>
      </c>
      <c r="K188" s="227">
        <v>-1.3</v>
      </c>
      <c r="L188" s="224">
        <v>-0.4</v>
      </c>
      <c r="M188" s="229">
        <v>-2.9</v>
      </c>
      <c r="N188" s="225">
        <v>-1.8</v>
      </c>
      <c r="O188" s="225">
        <v>4</v>
      </c>
      <c r="P188" s="226">
        <v>1.3</v>
      </c>
      <c r="Q188" s="228">
        <v>2.9</v>
      </c>
      <c r="R188" s="229">
        <v>2.7</v>
      </c>
    </row>
    <row r="189" spans="1:18" x14ac:dyDescent="0.25">
      <c r="J189" s="461" t="s">
        <v>139</v>
      </c>
      <c r="K189" s="227">
        <v>-3.8</v>
      </c>
      <c r="L189" s="224">
        <v>-1.3</v>
      </c>
      <c r="M189" s="229">
        <v>-3.1</v>
      </c>
      <c r="N189" s="230">
        <v>-2.4</v>
      </c>
      <c r="O189" s="225">
        <v>5.4</v>
      </c>
      <c r="P189" s="226">
        <v>4.5999999999999996</v>
      </c>
      <c r="Q189" s="228">
        <v>1.8</v>
      </c>
      <c r="R189" s="229">
        <v>1.9</v>
      </c>
    </row>
    <row r="190" spans="1:18" x14ac:dyDescent="0.25">
      <c r="J190" s="472" t="s">
        <v>140</v>
      </c>
      <c r="K190" s="227">
        <v>-3.7</v>
      </c>
      <c r="L190" s="224">
        <v>-2.4</v>
      </c>
      <c r="M190" s="229">
        <v>-2.4</v>
      </c>
      <c r="N190" s="230">
        <v>-2.7</v>
      </c>
      <c r="O190" s="225">
        <v>4.2</v>
      </c>
      <c r="P190" s="226">
        <v>2.7</v>
      </c>
      <c r="Q190" s="229">
        <v>3.1</v>
      </c>
      <c r="R190" s="229">
        <v>1.1000000000000001</v>
      </c>
    </row>
    <row r="191" spans="1:18" x14ac:dyDescent="0.25">
      <c r="J191" s="472" t="s">
        <v>141</v>
      </c>
      <c r="K191" s="228">
        <v>-1.9</v>
      </c>
      <c r="L191" s="228">
        <v>-2.2999999999999998</v>
      </c>
      <c r="M191" s="229">
        <v>-3.5</v>
      </c>
      <c r="N191" s="229">
        <v>-1.3</v>
      </c>
      <c r="O191" s="225">
        <v>2.2000000000000002</v>
      </c>
      <c r="P191" s="226">
        <v>1.8</v>
      </c>
      <c r="Q191" s="229">
        <v>2.6</v>
      </c>
      <c r="R191" s="229">
        <v>1.1000000000000001</v>
      </c>
    </row>
    <row r="192" spans="1:18" x14ac:dyDescent="0.25">
      <c r="J192" s="473" t="s">
        <v>142</v>
      </c>
      <c r="K192" s="227">
        <v>-2.2999999999999998</v>
      </c>
      <c r="L192" s="228">
        <v>-1.9</v>
      </c>
      <c r="M192" s="229">
        <v>-2.2000000000000002</v>
      </c>
      <c r="N192" s="229">
        <v>-0.5</v>
      </c>
      <c r="O192" s="229">
        <v>2.1</v>
      </c>
      <c r="P192" s="229">
        <v>2.2999999999999998</v>
      </c>
      <c r="Q192" s="229">
        <v>2.2999999999999998</v>
      </c>
      <c r="R192" s="229">
        <v>0.2</v>
      </c>
    </row>
    <row r="193" spans="10:18" x14ac:dyDescent="0.25">
      <c r="J193" s="473" t="s">
        <v>143</v>
      </c>
      <c r="K193" s="228">
        <v>-1.7</v>
      </c>
      <c r="L193" s="228">
        <v>-2</v>
      </c>
      <c r="M193" s="229">
        <v>-3.4</v>
      </c>
      <c r="N193" s="229">
        <v>-0.3</v>
      </c>
      <c r="O193" s="225">
        <v>2</v>
      </c>
      <c r="P193" s="229">
        <v>2.1</v>
      </c>
      <c r="Q193" s="231">
        <v>2</v>
      </c>
      <c r="R193" s="229">
        <v>0.3</v>
      </c>
    </row>
    <row r="194" spans="10:18" x14ac:dyDescent="0.25">
      <c r="J194" s="473" t="s">
        <v>144</v>
      </c>
      <c r="K194" s="228">
        <v>-2.2000000000000002</v>
      </c>
      <c r="L194" s="228">
        <v>-2.5</v>
      </c>
      <c r="M194" s="229">
        <v>-2.2000000000000002</v>
      </c>
      <c r="N194" s="229">
        <v>-0.8</v>
      </c>
      <c r="O194" s="229">
        <v>1.6</v>
      </c>
      <c r="P194" s="229">
        <v>1.6</v>
      </c>
      <c r="Q194" s="231">
        <v>1.6</v>
      </c>
      <c r="R194" s="229">
        <v>0</v>
      </c>
    </row>
    <row r="195" spans="10:18" x14ac:dyDescent="0.25">
      <c r="J195" s="473" t="s">
        <v>145</v>
      </c>
      <c r="K195" s="229">
        <v>0</v>
      </c>
      <c r="L195" s="229">
        <v>-1.2</v>
      </c>
      <c r="M195" s="229">
        <v>-1.1000000000000001</v>
      </c>
      <c r="N195" s="225">
        <v>0</v>
      </c>
      <c r="O195" s="229">
        <v>0.7</v>
      </c>
      <c r="P195" s="229">
        <v>1.1000000000000001</v>
      </c>
      <c r="Q195" s="231">
        <v>0.8</v>
      </c>
      <c r="R195" s="229">
        <v>0</v>
      </c>
    </row>
    <row r="196" spans="10:18" x14ac:dyDescent="0.25">
      <c r="J196" s="461" t="s">
        <v>341</v>
      </c>
      <c r="K196" s="229">
        <v>0</v>
      </c>
      <c r="L196" s="229">
        <v>0</v>
      </c>
      <c r="M196" s="229">
        <v>0</v>
      </c>
      <c r="N196" s="229">
        <v>0</v>
      </c>
      <c r="O196" s="229">
        <v>0</v>
      </c>
      <c r="P196" s="229">
        <v>0</v>
      </c>
      <c r="Q196" s="229">
        <v>0</v>
      </c>
      <c r="R196" s="229">
        <v>0.1</v>
      </c>
    </row>
    <row r="213" spans="1:12" x14ac:dyDescent="0.25">
      <c r="A213" s="243" t="s">
        <v>1012</v>
      </c>
    </row>
    <row r="214" spans="1:12" x14ac:dyDescent="0.25">
      <c r="J214" s="289" t="s">
        <v>1011</v>
      </c>
    </row>
    <row r="215" spans="1:12" x14ac:dyDescent="0.25">
      <c r="J215" s="289" t="s">
        <v>937</v>
      </c>
      <c r="K215" s="289"/>
      <c r="L215" s="289"/>
    </row>
    <row r="216" spans="1:12" x14ac:dyDescent="0.25">
      <c r="J216" s="217"/>
      <c r="K216" s="217" t="s">
        <v>55</v>
      </c>
      <c r="L216" s="289" t="s">
        <v>56</v>
      </c>
    </row>
    <row r="217" spans="1:12" x14ac:dyDescent="0.25">
      <c r="J217" s="217" t="s">
        <v>933</v>
      </c>
      <c r="K217" s="217">
        <v>43.3</v>
      </c>
      <c r="L217" s="289">
        <v>66.400000000000006</v>
      </c>
    </row>
    <row r="218" spans="1:12" x14ac:dyDescent="0.25">
      <c r="J218" s="289" t="s">
        <v>934</v>
      </c>
      <c r="K218" s="289">
        <v>243.4</v>
      </c>
      <c r="L218" s="289">
        <v>361.1</v>
      </c>
    </row>
    <row r="219" spans="1:12" x14ac:dyDescent="0.25">
      <c r="J219" s="289" t="s">
        <v>935</v>
      </c>
      <c r="K219" s="289">
        <v>601.20000000000005</v>
      </c>
      <c r="L219" s="289">
        <v>752.7</v>
      </c>
    </row>
    <row r="220" spans="1:12" x14ac:dyDescent="0.25">
      <c r="J220" s="289" t="s">
        <v>936</v>
      </c>
      <c r="K220" s="289">
        <v>252.1</v>
      </c>
      <c r="L220" s="289">
        <v>210.1</v>
      </c>
    </row>
  </sheetData>
  <mergeCells count="2">
    <mergeCell ref="J116:N116"/>
    <mergeCell ref="J117:N117"/>
  </mergeCells>
  <pageMargins left="0.7" right="0.7" top="0.75" bottom="0.75" header="0.3" footer="0.3"/>
  <pageSetup paperSize="9" orientation="portrait" r:id="rId1"/>
  <rowBreaks count="4" manualBreakCount="4">
    <brk id="45" max="16383" man="1"/>
    <brk id="94" max="16383" man="1"/>
    <brk id="150" max="16383" man="1"/>
    <brk id="21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6"/>
  <sheetViews>
    <sheetView view="pageBreakPreview" topLeftCell="A4" zoomScale="80" zoomScaleNormal="80" zoomScaleSheetLayoutView="80" workbookViewId="0">
      <selection activeCell="I20" sqref="I20"/>
    </sheetView>
  </sheetViews>
  <sheetFormatPr defaultRowHeight="15" customHeight="1" x14ac:dyDescent="0.35"/>
  <cols>
    <col min="1" max="1" width="1.6328125" style="292" customWidth="1"/>
    <col min="2" max="2" width="50.906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9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51"/>
      <c r="P3" s="303"/>
    </row>
    <row r="4" spans="1:16" ht="15" customHeight="1" x14ac:dyDescent="0.35">
      <c r="A4" s="440"/>
      <c r="B4" s="499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51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56"/>
      <c r="P6" s="456"/>
    </row>
    <row r="7" spans="1:16" ht="15" customHeight="1" x14ac:dyDescent="0.35">
      <c r="A7" s="293"/>
      <c r="B7" s="497" t="s">
        <v>972</v>
      </c>
      <c r="C7" s="497"/>
      <c r="D7" s="497"/>
      <c r="E7" s="497"/>
      <c r="F7" s="497"/>
      <c r="G7" s="497"/>
      <c r="H7" s="497"/>
      <c r="J7" s="502" t="s">
        <v>973</v>
      </c>
      <c r="K7" s="502"/>
      <c r="L7" s="502"/>
      <c r="M7" s="502"/>
      <c r="N7" s="502"/>
      <c r="O7" s="366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366"/>
      <c r="J8" s="497"/>
      <c r="K8" s="497"/>
      <c r="L8" s="497"/>
      <c r="M8" s="497"/>
      <c r="N8" s="497"/>
      <c r="O8" s="366"/>
    </row>
    <row r="9" spans="1:16" ht="15" customHeight="1" x14ac:dyDescent="0.35">
      <c r="A9" s="293"/>
      <c r="B9" s="339"/>
      <c r="C9" s="341"/>
      <c r="D9" s="297"/>
      <c r="E9" s="341"/>
      <c r="F9" s="3"/>
      <c r="G9" s="277" t="s">
        <v>24</v>
      </c>
      <c r="H9" s="3"/>
      <c r="I9" s="3"/>
      <c r="K9" s="3"/>
      <c r="L9" s="3"/>
      <c r="M9" s="3"/>
      <c r="N9" s="277" t="s">
        <v>26</v>
      </c>
    </row>
    <row r="10" spans="1:16" ht="15" customHeight="1" x14ac:dyDescent="0.35">
      <c r="A10" s="293"/>
      <c r="B10" s="339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</row>
    <row r="11" spans="1:16" ht="15" customHeight="1" x14ac:dyDescent="0.35">
      <c r="A11" s="293"/>
      <c r="B11" s="295"/>
      <c r="C11" s="358"/>
      <c r="D11" s="358"/>
      <c r="E11" s="358"/>
      <c r="F11" s="358"/>
      <c r="G11" s="358"/>
      <c r="H11" s="46"/>
      <c r="I11" s="3"/>
      <c r="J11" s="3"/>
      <c r="K11" s="3"/>
      <c r="L11" s="3"/>
      <c r="M11" s="3"/>
      <c r="N11" s="3"/>
    </row>
    <row r="12" spans="1:16" ht="15" customHeight="1" x14ac:dyDescent="0.35">
      <c r="A12" s="293"/>
      <c r="B12" s="406" t="s">
        <v>322</v>
      </c>
      <c r="C12" s="191">
        <v>1233.5999999999999</v>
      </c>
      <c r="D12" s="191">
        <v>1247.4000000000001</v>
      </c>
      <c r="E12" s="191" t="s">
        <v>683</v>
      </c>
      <c r="F12" s="191">
        <v>1240.4000000000001</v>
      </c>
      <c r="G12" s="191">
        <v>1240.2</v>
      </c>
      <c r="H12" s="53"/>
      <c r="I12" s="53"/>
      <c r="J12" s="191">
        <v>1504.6</v>
      </c>
      <c r="K12" s="191">
        <v>1510.8</v>
      </c>
      <c r="L12" s="191" t="s">
        <v>684</v>
      </c>
      <c r="M12" s="191">
        <v>1505.8</v>
      </c>
      <c r="N12" s="191">
        <v>1501.2</v>
      </c>
      <c r="O12" s="437"/>
      <c r="P12" s="18"/>
    </row>
    <row r="13" spans="1:16" ht="15" customHeight="1" x14ac:dyDescent="0.35">
      <c r="A13" s="293"/>
      <c r="B13" s="406" t="s">
        <v>549</v>
      </c>
      <c r="C13" s="166"/>
      <c r="D13" s="166"/>
      <c r="E13" s="166"/>
      <c r="F13" s="166"/>
      <c r="G13" s="166"/>
      <c r="H13" s="53"/>
      <c r="I13" s="53"/>
      <c r="J13" s="166"/>
      <c r="K13" s="166"/>
      <c r="L13" s="166"/>
      <c r="M13" s="166"/>
      <c r="N13" s="166"/>
      <c r="O13" s="437"/>
      <c r="P13" s="18"/>
    </row>
    <row r="14" spans="1:16" ht="15" customHeight="1" x14ac:dyDescent="0.35">
      <c r="A14" s="293"/>
      <c r="B14" s="438" t="s">
        <v>321</v>
      </c>
      <c r="C14" s="166"/>
      <c r="D14" s="166"/>
      <c r="E14" s="166"/>
      <c r="F14" s="166"/>
      <c r="G14" s="166"/>
      <c r="H14" s="3"/>
      <c r="J14" s="166"/>
      <c r="K14" s="166"/>
      <c r="L14" s="166"/>
      <c r="M14" s="166"/>
      <c r="N14" s="166"/>
      <c r="P14" s="18"/>
    </row>
    <row r="15" spans="1:16" ht="15" customHeight="1" x14ac:dyDescent="0.35">
      <c r="A15" s="293"/>
      <c r="B15" s="60" t="s">
        <v>136</v>
      </c>
      <c r="C15" s="166">
        <v>7.5</v>
      </c>
      <c r="D15" s="166">
        <v>7.8</v>
      </c>
      <c r="E15" s="166" t="s">
        <v>568</v>
      </c>
      <c r="F15" s="166">
        <v>8.9</v>
      </c>
      <c r="G15" s="166">
        <v>6.9</v>
      </c>
      <c r="H15" s="53"/>
      <c r="I15" s="53"/>
      <c r="J15" s="200">
        <v>11</v>
      </c>
      <c r="K15" s="200">
        <v>12.9</v>
      </c>
      <c r="L15" s="200" t="s">
        <v>564</v>
      </c>
      <c r="M15" s="200">
        <v>13.1</v>
      </c>
      <c r="N15" s="200">
        <v>9.6</v>
      </c>
      <c r="O15" s="56"/>
      <c r="P15" s="18"/>
    </row>
    <row r="16" spans="1:16" ht="15" customHeight="1" x14ac:dyDescent="0.35">
      <c r="A16" s="293"/>
      <c r="B16" s="60" t="s">
        <v>137</v>
      </c>
      <c r="C16" s="166">
        <v>72.599999999999994</v>
      </c>
      <c r="D16" s="200">
        <v>69</v>
      </c>
      <c r="E16" s="166" t="s">
        <v>671</v>
      </c>
      <c r="F16" s="166">
        <v>61.4</v>
      </c>
      <c r="G16" s="166">
        <v>54.6</v>
      </c>
      <c r="H16" s="53"/>
      <c r="I16" s="53"/>
      <c r="J16" s="200">
        <v>118.1</v>
      </c>
      <c r="K16" s="200">
        <v>116.5</v>
      </c>
      <c r="L16" s="200" t="s">
        <v>662</v>
      </c>
      <c r="M16" s="200">
        <v>106.5</v>
      </c>
      <c r="N16" s="200">
        <v>97.3</v>
      </c>
      <c r="O16" s="58"/>
      <c r="P16" s="18"/>
    </row>
    <row r="17" spans="1:16" ht="15" customHeight="1" x14ac:dyDescent="0.35">
      <c r="A17" s="293"/>
      <c r="B17" s="60" t="s">
        <v>138</v>
      </c>
      <c r="C17" s="166">
        <v>143.9</v>
      </c>
      <c r="D17" s="166">
        <v>143.6</v>
      </c>
      <c r="E17" s="166" t="s">
        <v>353</v>
      </c>
      <c r="F17" s="166">
        <v>133.4</v>
      </c>
      <c r="G17" s="166">
        <v>124.7</v>
      </c>
      <c r="H17" s="53"/>
      <c r="I17" s="53"/>
      <c r="J17" s="200">
        <v>197.2</v>
      </c>
      <c r="K17" s="200">
        <v>193.6</v>
      </c>
      <c r="L17" s="200" t="s">
        <v>663</v>
      </c>
      <c r="M17" s="200">
        <v>180.5</v>
      </c>
      <c r="N17" s="200">
        <v>178.9</v>
      </c>
      <c r="O17" s="56"/>
      <c r="P17" s="18"/>
    </row>
    <row r="18" spans="1:16" ht="15" customHeight="1" x14ac:dyDescent="0.35">
      <c r="A18" s="293"/>
      <c r="B18" s="61" t="s">
        <v>139</v>
      </c>
      <c r="C18" s="200">
        <v>148</v>
      </c>
      <c r="D18" s="166">
        <v>152.30000000000001</v>
      </c>
      <c r="E18" s="166" t="s">
        <v>672</v>
      </c>
      <c r="F18" s="166">
        <v>141.19999999999999</v>
      </c>
      <c r="G18" s="166">
        <v>139.30000000000001</v>
      </c>
      <c r="H18" s="53"/>
      <c r="I18" s="53"/>
      <c r="J18" s="200">
        <v>215.2</v>
      </c>
      <c r="K18" s="200">
        <v>212.8</v>
      </c>
      <c r="L18" s="200" t="s">
        <v>664</v>
      </c>
      <c r="M18" s="200">
        <v>208.6</v>
      </c>
      <c r="N18" s="200">
        <v>206.5</v>
      </c>
      <c r="O18" s="56"/>
      <c r="P18" s="18"/>
    </row>
    <row r="19" spans="1:16" ht="15" customHeight="1" x14ac:dyDescent="0.35">
      <c r="A19" s="293"/>
      <c r="B19" s="60" t="s">
        <v>140</v>
      </c>
      <c r="C19" s="166">
        <v>177.5</v>
      </c>
      <c r="D19" s="166">
        <v>178.9</v>
      </c>
      <c r="E19" s="166" t="s">
        <v>673</v>
      </c>
      <c r="F19" s="200">
        <v>167</v>
      </c>
      <c r="G19" s="166">
        <v>166.1</v>
      </c>
      <c r="H19" s="53"/>
      <c r="I19" s="53"/>
      <c r="J19" s="200">
        <v>225.7</v>
      </c>
      <c r="K19" s="200">
        <v>225.4</v>
      </c>
      <c r="L19" s="200" t="s">
        <v>665</v>
      </c>
      <c r="M19" s="200">
        <v>217.1</v>
      </c>
      <c r="N19" s="200">
        <v>213.3</v>
      </c>
      <c r="O19" s="56"/>
      <c r="P19" s="18"/>
    </row>
    <row r="20" spans="1:16" ht="15" customHeight="1" x14ac:dyDescent="0.35">
      <c r="A20" s="293"/>
      <c r="B20" s="61" t="s">
        <v>141</v>
      </c>
      <c r="C20" s="166">
        <v>180.7</v>
      </c>
      <c r="D20" s="200">
        <v>182</v>
      </c>
      <c r="E20" s="166" t="s">
        <v>674</v>
      </c>
      <c r="F20" s="166">
        <v>189.3</v>
      </c>
      <c r="G20" s="166">
        <v>191.4</v>
      </c>
      <c r="H20" s="53"/>
      <c r="I20" s="53"/>
      <c r="J20" s="200">
        <v>193.6</v>
      </c>
      <c r="K20" s="200">
        <v>202.2</v>
      </c>
      <c r="L20" s="200" t="s">
        <v>666</v>
      </c>
      <c r="M20" s="200">
        <v>216.6</v>
      </c>
      <c r="N20" s="200">
        <v>218.1</v>
      </c>
      <c r="O20" s="56"/>
      <c r="P20" s="18"/>
    </row>
    <row r="21" spans="1:16" ht="15" customHeight="1" x14ac:dyDescent="0.35">
      <c r="A21" s="293"/>
      <c r="B21" s="61" t="s">
        <v>142</v>
      </c>
      <c r="C21" s="166">
        <v>159.19999999999999</v>
      </c>
      <c r="D21" s="166">
        <v>158.1</v>
      </c>
      <c r="E21" s="166" t="s">
        <v>675</v>
      </c>
      <c r="F21" s="166">
        <v>163.6</v>
      </c>
      <c r="G21" s="166">
        <v>170.7</v>
      </c>
      <c r="H21" s="53"/>
      <c r="I21" s="53"/>
      <c r="J21" s="200">
        <v>164.8</v>
      </c>
      <c r="K21" s="200">
        <v>162.30000000000001</v>
      </c>
      <c r="L21" s="200" t="s">
        <v>667</v>
      </c>
      <c r="M21" s="200">
        <v>173.8</v>
      </c>
      <c r="N21" s="200">
        <v>179.6</v>
      </c>
      <c r="O21" s="59"/>
      <c r="P21" s="18"/>
    </row>
    <row r="22" spans="1:16" ht="15" customHeight="1" x14ac:dyDescent="0.35">
      <c r="A22" s="293"/>
      <c r="B22" s="62" t="s">
        <v>143</v>
      </c>
      <c r="C22" s="166">
        <v>159.69999999999999</v>
      </c>
      <c r="D22" s="166">
        <v>160.6</v>
      </c>
      <c r="E22" s="166" t="s">
        <v>676</v>
      </c>
      <c r="F22" s="166">
        <v>157.6</v>
      </c>
      <c r="G22" s="166">
        <v>155.9</v>
      </c>
      <c r="H22" s="53"/>
      <c r="I22" s="53"/>
      <c r="J22" s="200">
        <v>162.30000000000001</v>
      </c>
      <c r="K22" s="200">
        <v>162.69999999999999</v>
      </c>
      <c r="L22" s="200" t="s">
        <v>668</v>
      </c>
      <c r="M22" s="200">
        <v>158.69999999999999</v>
      </c>
      <c r="N22" s="200">
        <v>157.5</v>
      </c>
      <c r="O22" s="58"/>
      <c r="P22" s="18"/>
    </row>
    <row r="23" spans="1:16" ht="15" customHeight="1" x14ac:dyDescent="0.35">
      <c r="A23" s="293"/>
      <c r="B23" s="62" t="s">
        <v>144</v>
      </c>
      <c r="C23" s="166">
        <v>144.5</v>
      </c>
      <c r="D23" s="166">
        <v>144.6</v>
      </c>
      <c r="E23" s="166" t="s">
        <v>677</v>
      </c>
      <c r="F23" s="166">
        <v>147.19999999999999</v>
      </c>
      <c r="G23" s="166">
        <v>146.80000000000001</v>
      </c>
      <c r="H23" s="53"/>
      <c r="I23" s="53"/>
      <c r="J23" s="200">
        <v>149.9</v>
      </c>
      <c r="K23" s="200">
        <v>148.4</v>
      </c>
      <c r="L23" s="200" t="s">
        <v>669</v>
      </c>
      <c r="M23" s="200">
        <v>145</v>
      </c>
      <c r="N23" s="200">
        <v>144.9</v>
      </c>
      <c r="O23" s="58"/>
    </row>
    <row r="24" spans="1:16" ht="15" customHeight="1" x14ac:dyDescent="0.35">
      <c r="A24" s="293"/>
      <c r="B24" s="61" t="s">
        <v>145</v>
      </c>
      <c r="C24" s="166">
        <v>32.700000000000003</v>
      </c>
      <c r="D24" s="166">
        <v>41.2</v>
      </c>
      <c r="E24" s="166" t="s">
        <v>678</v>
      </c>
      <c r="F24" s="166">
        <v>55.7</v>
      </c>
      <c r="G24" s="200">
        <v>67</v>
      </c>
      <c r="H24" s="53"/>
      <c r="I24" s="53"/>
      <c r="J24" s="200">
        <v>54.7</v>
      </c>
      <c r="K24" s="200">
        <v>62.8</v>
      </c>
      <c r="L24" s="200" t="s">
        <v>670</v>
      </c>
      <c r="M24" s="200">
        <v>67.400000000000006</v>
      </c>
      <c r="N24" s="200">
        <v>72.8</v>
      </c>
      <c r="O24" s="56"/>
      <c r="P24" s="18"/>
    </row>
    <row r="25" spans="1:16" ht="15" customHeight="1" x14ac:dyDescent="0.35">
      <c r="A25" s="293"/>
      <c r="B25" s="61" t="s">
        <v>341</v>
      </c>
      <c r="C25" s="166">
        <v>7.3</v>
      </c>
      <c r="D25" s="166">
        <v>9.5</v>
      </c>
      <c r="E25" s="166" t="s">
        <v>271</v>
      </c>
      <c r="F25" s="166">
        <v>15.1</v>
      </c>
      <c r="G25" s="166">
        <v>17.100000000000001</v>
      </c>
      <c r="H25" s="53"/>
      <c r="I25" s="53"/>
      <c r="J25" s="200">
        <v>12.2</v>
      </c>
      <c r="K25" s="200">
        <v>11.5</v>
      </c>
      <c r="L25" s="200" t="s">
        <v>360</v>
      </c>
      <c r="M25" s="200">
        <v>18.600000000000001</v>
      </c>
      <c r="N25" s="200">
        <v>22.8</v>
      </c>
      <c r="O25" s="56"/>
      <c r="P25" s="18"/>
    </row>
    <row r="26" spans="1:16" ht="15" customHeight="1" x14ac:dyDescent="0.35">
      <c r="A26" s="293"/>
      <c r="B26" s="61"/>
      <c r="C26" s="166"/>
      <c r="D26" s="166"/>
      <c r="E26" s="166"/>
      <c r="F26" s="166"/>
      <c r="G26" s="166"/>
      <c r="H26" s="53"/>
      <c r="I26" s="53"/>
      <c r="J26" s="166"/>
      <c r="K26" s="166"/>
      <c r="L26" s="166"/>
      <c r="M26" s="166"/>
      <c r="N26" s="166"/>
      <c r="O26" s="58"/>
      <c r="P26" s="18"/>
    </row>
    <row r="27" spans="1:16" ht="15" customHeight="1" x14ac:dyDescent="0.35">
      <c r="A27" s="293"/>
      <c r="B27" s="61" t="s">
        <v>146</v>
      </c>
      <c r="C27" s="166">
        <v>80.099999999999994</v>
      </c>
      <c r="D27" s="166">
        <v>76.8</v>
      </c>
      <c r="E27" s="166" t="s">
        <v>679</v>
      </c>
      <c r="F27" s="166">
        <v>70.2</v>
      </c>
      <c r="G27" s="166">
        <v>61.4</v>
      </c>
      <c r="H27" s="53"/>
      <c r="I27" s="53"/>
      <c r="J27" s="166">
        <v>129.1</v>
      </c>
      <c r="K27" s="166">
        <v>129.4</v>
      </c>
      <c r="L27" s="166" t="s">
        <v>681</v>
      </c>
      <c r="M27" s="166">
        <v>119.6</v>
      </c>
      <c r="N27" s="166">
        <v>106.9</v>
      </c>
      <c r="O27" s="56"/>
      <c r="P27" s="18"/>
    </row>
    <row r="28" spans="1:16" ht="15" customHeight="1" x14ac:dyDescent="0.35">
      <c r="A28" s="293"/>
      <c r="B28" s="61" t="s">
        <v>147</v>
      </c>
      <c r="C28" s="166">
        <v>809.3</v>
      </c>
      <c r="D28" s="166">
        <v>814.8</v>
      </c>
      <c r="E28" s="166" t="s">
        <v>680</v>
      </c>
      <c r="F28" s="166">
        <v>794.6</v>
      </c>
      <c r="G28" s="166">
        <v>792.1</v>
      </c>
      <c r="H28" s="53"/>
      <c r="I28" s="53"/>
      <c r="J28" s="191">
        <v>996.5</v>
      </c>
      <c r="K28" s="191">
        <v>996.2</v>
      </c>
      <c r="L28" s="191" t="s">
        <v>682</v>
      </c>
      <c r="M28" s="191">
        <v>996.6</v>
      </c>
      <c r="N28" s="191">
        <v>996.4</v>
      </c>
      <c r="O28" s="56"/>
      <c r="P28" s="18"/>
    </row>
    <row r="29" spans="1:16" ht="15" customHeight="1" x14ac:dyDescent="0.35">
      <c r="A29" s="293"/>
      <c r="B29" s="61" t="s">
        <v>148</v>
      </c>
      <c r="C29" s="166">
        <v>336.9</v>
      </c>
      <c r="D29" s="166">
        <v>346.4</v>
      </c>
      <c r="E29" s="166">
        <v>360.2</v>
      </c>
      <c r="F29" s="166">
        <v>360.5</v>
      </c>
      <c r="G29" s="166">
        <v>369.7</v>
      </c>
      <c r="H29" s="53"/>
      <c r="I29" s="53"/>
      <c r="J29" s="166">
        <v>366.9</v>
      </c>
      <c r="K29" s="166">
        <v>373.7</v>
      </c>
      <c r="L29" s="166">
        <v>370.8</v>
      </c>
      <c r="M29" s="166">
        <v>371.1</v>
      </c>
      <c r="N29" s="166">
        <v>375.1</v>
      </c>
      <c r="O29" s="56"/>
      <c r="P29" s="18"/>
    </row>
    <row r="30" spans="1:16" ht="15" customHeight="1" x14ac:dyDescent="0.35">
      <c r="A30" s="293"/>
      <c r="B30" s="6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4"/>
      <c r="P30" s="18"/>
    </row>
    <row r="31" spans="1:16" ht="15" customHeight="1" x14ac:dyDescent="0.35">
      <c r="A31" s="293"/>
      <c r="B31" s="65"/>
      <c r="C31" s="66"/>
      <c r="D31" s="66"/>
      <c r="E31" s="66"/>
      <c r="F31" s="66"/>
      <c r="G31" s="66"/>
      <c r="H31" s="67"/>
      <c r="I31" s="67"/>
      <c r="J31" s="68"/>
      <c r="K31" s="68"/>
      <c r="L31" s="68"/>
      <c r="M31" s="68"/>
      <c r="N31" s="68"/>
      <c r="O31" s="57"/>
      <c r="P31" s="18"/>
    </row>
    <row r="32" spans="1:16" ht="15" customHeight="1" x14ac:dyDescent="0.35">
      <c r="A32" s="293"/>
      <c r="B32" s="174" t="s">
        <v>653</v>
      </c>
      <c r="C32" s="69"/>
      <c r="D32" s="69"/>
      <c r="E32" s="69"/>
      <c r="F32" s="69"/>
      <c r="G32" s="69"/>
      <c r="H32" s="67"/>
      <c r="I32" s="67"/>
      <c r="J32" s="504" t="s">
        <v>654</v>
      </c>
      <c r="K32" s="504"/>
      <c r="L32" s="504"/>
      <c r="M32" s="504"/>
      <c r="N32" s="504"/>
      <c r="O32" s="504"/>
      <c r="P32" s="18"/>
    </row>
    <row r="33" spans="1:16" ht="95.25" customHeight="1" x14ac:dyDescent="0.35">
      <c r="A33" s="293"/>
      <c r="B33" s="194"/>
      <c r="C33" s="48"/>
      <c r="D33" s="48"/>
      <c r="E33" s="48"/>
      <c r="F33" s="48"/>
      <c r="G33" s="48"/>
      <c r="H33" s="16"/>
      <c r="I33" s="4"/>
      <c r="J33" s="386"/>
      <c r="K33" s="195"/>
      <c r="L33" s="386"/>
      <c r="M33" s="386"/>
      <c r="N33" s="386"/>
      <c r="O33" s="281"/>
      <c r="P33" s="18"/>
    </row>
    <row r="34" spans="1:16" ht="15" customHeight="1" x14ac:dyDescent="0.35">
      <c r="B34" s="439"/>
    </row>
    <row r="37" spans="1:16" ht="15" customHeight="1" x14ac:dyDescent="0.35">
      <c r="K37" s="136"/>
      <c r="L37" s="503"/>
      <c r="M37" s="503"/>
    </row>
    <row r="38" spans="1:16" ht="15" customHeight="1" x14ac:dyDescent="0.35">
      <c r="J38" s="136"/>
      <c r="K38" s="3"/>
      <c r="L38" s="283"/>
      <c r="M38" s="283"/>
    </row>
    <row r="39" spans="1:16" ht="15" customHeight="1" x14ac:dyDescent="0.35">
      <c r="J39" s="136"/>
      <c r="K39" s="96"/>
      <c r="L39" s="166"/>
      <c r="M39" s="200"/>
    </row>
    <row r="40" spans="1:16" ht="15" customHeight="1" x14ac:dyDescent="0.35">
      <c r="J40" s="3"/>
      <c r="K40" s="96"/>
      <c r="L40" s="166"/>
      <c r="M40" s="200"/>
      <c r="O40" s="136"/>
      <c r="P40" s="3"/>
    </row>
    <row r="41" spans="1:16" ht="15" customHeight="1" x14ac:dyDescent="0.35">
      <c r="J41" s="60"/>
      <c r="K41" s="86"/>
      <c r="L41" s="166"/>
      <c r="M41" s="200"/>
      <c r="O41" s="136"/>
      <c r="P41" s="3"/>
    </row>
    <row r="42" spans="1:16" ht="15" customHeight="1" x14ac:dyDescent="0.35">
      <c r="J42" s="60"/>
      <c r="K42" s="96"/>
      <c r="L42" s="166"/>
      <c r="M42" s="200"/>
      <c r="O42" s="3"/>
      <c r="P42" s="283"/>
    </row>
    <row r="43" spans="1:16" ht="15" customHeight="1" x14ac:dyDescent="0.35">
      <c r="J43" s="60"/>
      <c r="K43" s="86"/>
      <c r="L43" s="166"/>
      <c r="M43" s="200"/>
      <c r="O43" s="85"/>
      <c r="P43" s="81"/>
    </row>
    <row r="44" spans="1:16" ht="15" customHeight="1" x14ac:dyDescent="0.35">
      <c r="J44" s="61"/>
      <c r="K44" s="86"/>
      <c r="L44" s="166"/>
      <c r="M44" s="200"/>
      <c r="O44" s="85"/>
      <c r="P44" s="81"/>
    </row>
    <row r="45" spans="1:16" ht="15" customHeight="1" x14ac:dyDescent="0.35">
      <c r="J45" s="60"/>
      <c r="K45" s="87"/>
      <c r="L45" s="166"/>
      <c r="M45" s="200"/>
      <c r="O45" s="86"/>
      <c r="P45" s="79"/>
    </row>
    <row r="46" spans="1:16" ht="15" customHeight="1" x14ac:dyDescent="0.35">
      <c r="J46" s="61"/>
      <c r="K46" s="87"/>
      <c r="L46" s="166"/>
      <c r="M46" s="200"/>
      <c r="O46" s="85"/>
      <c r="P46" s="81"/>
    </row>
    <row r="47" spans="1:16" ht="15" customHeight="1" x14ac:dyDescent="0.35">
      <c r="J47" s="61"/>
      <c r="K47" s="87"/>
      <c r="L47" s="166"/>
      <c r="M47" s="200"/>
      <c r="O47" s="86"/>
      <c r="P47" s="81"/>
    </row>
    <row r="48" spans="1:16" ht="15" customHeight="1" x14ac:dyDescent="0.35">
      <c r="J48" s="62"/>
      <c r="K48" s="87"/>
      <c r="L48" s="200"/>
      <c r="M48" s="200"/>
      <c r="O48" s="86"/>
      <c r="P48" s="81"/>
    </row>
    <row r="49" spans="9:16" ht="15" customHeight="1" x14ac:dyDescent="0.35">
      <c r="J49" s="62"/>
      <c r="K49" s="96"/>
      <c r="L49" s="166"/>
      <c r="M49" s="200"/>
      <c r="O49" s="87"/>
      <c r="P49" s="81"/>
    </row>
    <row r="50" spans="9:16" ht="15" customHeight="1" x14ac:dyDescent="0.35">
      <c r="J50" s="61"/>
      <c r="K50" s="158"/>
      <c r="L50" s="54"/>
      <c r="M50" s="276"/>
      <c r="O50" s="87"/>
      <c r="P50" s="83"/>
    </row>
    <row r="51" spans="9:16" ht="15" customHeight="1" x14ac:dyDescent="0.35">
      <c r="J51" s="61"/>
      <c r="K51" s="158"/>
      <c r="L51" s="54"/>
      <c r="M51" s="276"/>
      <c r="O51" s="87"/>
      <c r="P51" s="81"/>
    </row>
    <row r="52" spans="9:16" ht="15" customHeight="1" x14ac:dyDescent="0.35">
      <c r="O52" s="87"/>
      <c r="P52" s="95"/>
    </row>
    <row r="53" spans="9:16" ht="15" customHeight="1" x14ac:dyDescent="0.35">
      <c r="O53" s="85"/>
      <c r="P53" s="129"/>
    </row>
    <row r="56" spans="9:16" ht="15" customHeight="1" x14ac:dyDescent="0.35">
      <c r="I56" s="136"/>
      <c r="J56" s="3"/>
      <c r="K56" s="3"/>
    </row>
  </sheetData>
  <mergeCells count="6">
    <mergeCell ref="L37:M37"/>
    <mergeCell ref="B3:B4"/>
    <mergeCell ref="B7:H8"/>
    <mergeCell ref="J32:O32"/>
    <mergeCell ref="J7:N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1"/>
  <sheetViews>
    <sheetView view="pageBreakPreview" topLeftCell="A13" zoomScale="80" zoomScaleNormal="80" zoomScaleSheetLayoutView="80" workbookViewId="0">
      <selection activeCell="R26" sqref="R26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7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7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7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95"/>
      <c r="P3" s="303"/>
    </row>
    <row r="4" spans="1:17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95"/>
      <c r="P4" s="303"/>
    </row>
    <row r="5" spans="1:17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7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7" ht="15" customHeight="1" x14ac:dyDescent="0.35">
      <c r="A7" s="293"/>
      <c r="B7" s="497" t="s">
        <v>970</v>
      </c>
      <c r="C7" s="497"/>
      <c r="D7" s="497"/>
      <c r="E7" s="497"/>
      <c r="F7" s="497"/>
      <c r="G7" s="497"/>
      <c r="H7" s="497"/>
      <c r="J7" s="502" t="s">
        <v>971</v>
      </c>
      <c r="K7" s="502"/>
      <c r="L7" s="502"/>
      <c r="M7" s="502"/>
      <c r="N7" s="366"/>
      <c r="O7" s="366"/>
    </row>
    <row r="8" spans="1:17" ht="15" customHeight="1" x14ac:dyDescent="0.35">
      <c r="A8" s="293"/>
      <c r="B8" s="497"/>
      <c r="C8" s="497"/>
      <c r="D8" s="497"/>
      <c r="E8" s="497"/>
      <c r="F8" s="497"/>
      <c r="G8" s="497"/>
      <c r="H8" s="497"/>
      <c r="I8" s="366"/>
      <c r="J8" s="497"/>
      <c r="K8" s="497"/>
      <c r="L8" s="497"/>
      <c r="M8" s="497"/>
      <c r="N8" s="366"/>
      <c r="O8" s="366"/>
    </row>
    <row r="9" spans="1:17" ht="12" customHeight="1" x14ac:dyDescent="0.35">
      <c r="A9" s="293"/>
      <c r="B9" s="339"/>
    </row>
    <row r="10" spans="1:17" ht="15" customHeight="1" x14ac:dyDescent="0.35">
      <c r="A10" s="293"/>
      <c r="B10" s="295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  <c r="O10" s="5"/>
    </row>
    <row r="11" spans="1:17" ht="15" customHeight="1" x14ac:dyDescent="0.35">
      <c r="A11" s="293"/>
      <c r="B11" s="295"/>
      <c r="C11" s="436"/>
      <c r="D11" s="436"/>
      <c r="E11" s="436"/>
      <c r="F11" s="436"/>
      <c r="G11" s="436"/>
      <c r="H11" s="46"/>
      <c r="I11" s="3"/>
      <c r="J11" s="6"/>
      <c r="K11" s="6"/>
      <c r="L11" s="6"/>
      <c r="M11" s="6"/>
      <c r="N11" s="6"/>
      <c r="O11" s="276"/>
    </row>
    <row r="12" spans="1:17" ht="15" customHeight="1" x14ac:dyDescent="0.35">
      <c r="A12" s="293"/>
      <c r="B12" s="359" t="s">
        <v>547</v>
      </c>
      <c r="C12" s="210">
        <v>1074.7</v>
      </c>
      <c r="D12" s="210">
        <v>1113.9000000000001</v>
      </c>
      <c r="E12" s="210">
        <v>1145.5</v>
      </c>
      <c r="F12" s="210">
        <v>1153.2</v>
      </c>
      <c r="G12" s="210">
        <v>1166.4000000000001</v>
      </c>
      <c r="H12" s="53"/>
      <c r="I12" s="53"/>
      <c r="J12" s="210">
        <v>1349.3</v>
      </c>
      <c r="K12" s="210">
        <v>1378.2</v>
      </c>
      <c r="L12" s="210">
        <v>1385.2</v>
      </c>
      <c r="M12" s="210">
        <v>1413.5</v>
      </c>
      <c r="N12" s="210">
        <v>1417.3</v>
      </c>
      <c r="O12" s="355" t="s">
        <v>303</v>
      </c>
      <c r="P12" s="18"/>
    </row>
    <row r="13" spans="1:17" ht="15" customHeight="1" x14ac:dyDescent="0.35">
      <c r="A13" s="293"/>
      <c r="B13" s="85" t="s">
        <v>304</v>
      </c>
      <c r="C13" s="210">
        <v>36.5</v>
      </c>
      <c r="D13" s="210">
        <v>39.200000000000003</v>
      </c>
      <c r="E13" s="210" t="s">
        <v>566</v>
      </c>
      <c r="F13" s="210">
        <v>36.1</v>
      </c>
      <c r="G13" s="210">
        <v>43.1</v>
      </c>
      <c r="H13" s="53"/>
      <c r="I13" s="53"/>
      <c r="J13" s="210">
        <v>80.2</v>
      </c>
      <c r="K13" s="210">
        <v>72.7</v>
      </c>
      <c r="L13" s="210" t="s">
        <v>710</v>
      </c>
      <c r="M13" s="210">
        <v>76.5</v>
      </c>
      <c r="N13" s="210">
        <v>84.8</v>
      </c>
      <c r="O13" s="150" t="s">
        <v>312</v>
      </c>
      <c r="P13" s="18"/>
      <c r="Q13" s="411"/>
    </row>
    <row r="14" spans="1:17" ht="15" customHeight="1" x14ac:dyDescent="0.35">
      <c r="A14" s="293"/>
      <c r="B14" s="85" t="s">
        <v>305</v>
      </c>
      <c r="C14" s="210">
        <v>168.3</v>
      </c>
      <c r="D14" s="210">
        <v>180.1</v>
      </c>
      <c r="E14" s="210" t="s">
        <v>720</v>
      </c>
      <c r="F14" s="210">
        <v>193.9</v>
      </c>
      <c r="G14" s="210">
        <v>210.2</v>
      </c>
      <c r="H14" s="53"/>
      <c r="I14" s="53"/>
      <c r="J14" s="210">
        <v>116.5</v>
      </c>
      <c r="K14" s="210">
        <v>112.5</v>
      </c>
      <c r="L14" s="210" t="s">
        <v>711</v>
      </c>
      <c r="M14" s="210">
        <v>127.8</v>
      </c>
      <c r="N14" s="210">
        <v>138.80000000000001</v>
      </c>
      <c r="O14" s="151" t="s">
        <v>313</v>
      </c>
      <c r="P14" s="18"/>
      <c r="Q14" s="411"/>
    </row>
    <row r="15" spans="1:17" ht="15" customHeight="1" x14ac:dyDescent="0.35">
      <c r="A15" s="293"/>
      <c r="B15" s="85" t="s">
        <v>306</v>
      </c>
      <c r="C15" s="210">
        <v>187.1</v>
      </c>
      <c r="D15" s="210">
        <v>186.5</v>
      </c>
      <c r="E15" s="210" t="s">
        <v>721</v>
      </c>
      <c r="F15" s="210">
        <v>192.4</v>
      </c>
      <c r="G15" s="210">
        <v>193.7</v>
      </c>
      <c r="H15" s="53"/>
      <c r="I15" s="53"/>
      <c r="J15" s="210">
        <v>185.2</v>
      </c>
      <c r="K15" s="210">
        <v>194</v>
      </c>
      <c r="L15" s="210" t="s">
        <v>712</v>
      </c>
      <c r="M15" s="210">
        <v>210</v>
      </c>
      <c r="N15" s="210">
        <v>212.3</v>
      </c>
      <c r="O15" s="150" t="s">
        <v>220</v>
      </c>
      <c r="P15" s="18"/>
      <c r="Q15" s="411"/>
    </row>
    <row r="16" spans="1:17" ht="15" customHeight="1" x14ac:dyDescent="0.35">
      <c r="A16" s="293"/>
      <c r="B16" s="86" t="s">
        <v>307</v>
      </c>
      <c r="C16" s="210">
        <v>147.6</v>
      </c>
      <c r="D16" s="210">
        <v>154.6</v>
      </c>
      <c r="E16" s="210" t="s">
        <v>722</v>
      </c>
      <c r="F16" s="210">
        <v>173.9</v>
      </c>
      <c r="G16" s="210">
        <v>169.7</v>
      </c>
      <c r="H16" s="53"/>
      <c r="I16" s="53"/>
      <c r="J16" s="210">
        <v>62.6</v>
      </c>
      <c r="K16" s="210">
        <v>70.900000000000006</v>
      </c>
      <c r="L16" s="210" t="s">
        <v>713</v>
      </c>
      <c r="M16" s="210">
        <v>62.8</v>
      </c>
      <c r="N16" s="210">
        <v>75.8</v>
      </c>
      <c r="O16" s="150" t="s">
        <v>314</v>
      </c>
      <c r="P16" s="18"/>
      <c r="Q16" s="411"/>
    </row>
    <row r="17" spans="1:17" ht="15" customHeight="1" x14ac:dyDescent="0.35">
      <c r="A17" s="293"/>
      <c r="B17" s="85" t="s">
        <v>308</v>
      </c>
      <c r="C17" s="210">
        <v>281.5</v>
      </c>
      <c r="D17" s="210">
        <v>292.7</v>
      </c>
      <c r="E17" s="210" t="s">
        <v>723</v>
      </c>
      <c r="F17" s="210">
        <v>298.5</v>
      </c>
      <c r="G17" s="210">
        <v>298.2</v>
      </c>
      <c r="H17" s="53"/>
      <c r="I17" s="53"/>
      <c r="J17" s="210">
        <v>169.3</v>
      </c>
      <c r="K17" s="210">
        <v>169.2</v>
      </c>
      <c r="L17" s="210" t="s">
        <v>714</v>
      </c>
      <c r="M17" s="210">
        <v>187.7</v>
      </c>
      <c r="N17" s="210">
        <v>177.4</v>
      </c>
      <c r="O17" s="150" t="s">
        <v>315</v>
      </c>
      <c r="P17" s="18"/>
      <c r="Q17" s="411"/>
    </row>
    <row r="18" spans="1:17" ht="15" customHeight="1" x14ac:dyDescent="0.35">
      <c r="A18" s="293"/>
      <c r="B18" s="86" t="s">
        <v>311</v>
      </c>
      <c r="C18" s="210">
        <v>4.5999999999999996</v>
      </c>
      <c r="D18" s="210">
        <v>4.2</v>
      </c>
      <c r="E18" s="210" t="s">
        <v>272</v>
      </c>
      <c r="F18" s="210">
        <v>5.2</v>
      </c>
      <c r="G18" s="210">
        <v>7</v>
      </c>
      <c r="H18" s="53"/>
      <c r="I18" s="53"/>
      <c r="J18" s="210">
        <v>19.399999999999999</v>
      </c>
      <c r="K18" s="210">
        <v>21.8</v>
      </c>
      <c r="L18" s="210" t="s">
        <v>715</v>
      </c>
      <c r="M18" s="210">
        <v>18.399999999999999</v>
      </c>
      <c r="N18" s="210">
        <v>21.3</v>
      </c>
      <c r="O18" s="150" t="s">
        <v>316</v>
      </c>
      <c r="P18" s="18"/>
      <c r="Q18" s="411"/>
    </row>
    <row r="19" spans="1:17" ht="15" customHeight="1" x14ac:dyDescent="0.35">
      <c r="A19" s="293"/>
      <c r="B19" s="86" t="s">
        <v>584</v>
      </c>
      <c r="C19" s="210">
        <v>47.6</v>
      </c>
      <c r="D19" s="210">
        <v>49.7</v>
      </c>
      <c r="E19" s="210" t="s">
        <v>724</v>
      </c>
      <c r="F19" s="210">
        <v>46.5</v>
      </c>
      <c r="G19" s="210">
        <v>58.7</v>
      </c>
      <c r="H19" s="53"/>
      <c r="I19" s="53"/>
      <c r="J19" s="210">
        <v>334</v>
      </c>
      <c r="K19" s="210">
        <v>345.9</v>
      </c>
      <c r="L19" s="210" t="s">
        <v>716</v>
      </c>
      <c r="M19" s="210">
        <v>350.6</v>
      </c>
      <c r="N19" s="210">
        <v>349.2</v>
      </c>
      <c r="O19" s="172" t="s">
        <v>317</v>
      </c>
      <c r="P19" s="18"/>
      <c r="Q19" s="411"/>
    </row>
    <row r="20" spans="1:17" ht="15" customHeight="1" x14ac:dyDescent="0.35">
      <c r="A20" s="293"/>
      <c r="B20" s="87" t="s">
        <v>309</v>
      </c>
      <c r="C20" s="210">
        <v>88.8</v>
      </c>
      <c r="D20" s="210">
        <v>91.3</v>
      </c>
      <c r="E20" s="210" t="s">
        <v>725</v>
      </c>
      <c r="F20" s="210">
        <v>101.6</v>
      </c>
      <c r="G20" s="210">
        <v>85.9</v>
      </c>
      <c r="H20" s="53"/>
      <c r="I20" s="53"/>
      <c r="J20" s="210">
        <v>274.10000000000002</v>
      </c>
      <c r="K20" s="210">
        <v>278</v>
      </c>
      <c r="L20" s="210" t="s">
        <v>717</v>
      </c>
      <c r="M20" s="210">
        <v>269.10000000000002</v>
      </c>
      <c r="N20" s="210">
        <v>265</v>
      </c>
      <c r="O20" s="151" t="s">
        <v>343</v>
      </c>
      <c r="P20" s="18"/>
      <c r="Q20" s="411"/>
    </row>
    <row r="21" spans="1:17" ht="15" customHeight="1" x14ac:dyDescent="0.35">
      <c r="A21" s="293"/>
      <c r="B21" s="87" t="s">
        <v>310</v>
      </c>
      <c r="C21" s="210">
        <v>111.9</v>
      </c>
      <c r="D21" s="210">
        <v>114.8</v>
      </c>
      <c r="E21" s="210" t="s">
        <v>726</v>
      </c>
      <c r="F21" s="210">
        <v>103.1</v>
      </c>
      <c r="G21" s="210">
        <v>98.3</v>
      </c>
      <c r="H21" s="53"/>
      <c r="I21" s="53"/>
      <c r="J21" s="210">
        <v>96.8</v>
      </c>
      <c r="K21" s="210">
        <v>103</v>
      </c>
      <c r="L21" s="210" t="s">
        <v>718</v>
      </c>
      <c r="M21" s="210">
        <v>98.5</v>
      </c>
      <c r="N21" s="210">
        <v>81.099999999999994</v>
      </c>
      <c r="O21" s="151" t="s">
        <v>319</v>
      </c>
      <c r="P21" s="18"/>
      <c r="Q21" s="411"/>
    </row>
    <row r="22" spans="1:17" ht="15" customHeight="1" x14ac:dyDescent="0.35">
      <c r="A22" s="293"/>
      <c r="B22" s="87" t="s">
        <v>585</v>
      </c>
      <c r="C22" s="179">
        <v>0.9</v>
      </c>
      <c r="D22" s="179">
        <v>0.8</v>
      </c>
      <c r="E22" s="179" t="s">
        <v>288</v>
      </c>
      <c r="F22" s="251">
        <v>2</v>
      </c>
      <c r="G22" s="251">
        <v>1.7</v>
      </c>
      <c r="H22" s="53"/>
      <c r="I22" s="53"/>
      <c r="J22" s="210">
        <v>11.5</v>
      </c>
      <c r="K22" s="210">
        <v>10.3</v>
      </c>
      <c r="L22" s="210" t="s">
        <v>719</v>
      </c>
      <c r="M22" s="210">
        <v>12.2</v>
      </c>
      <c r="N22" s="210">
        <v>11.7</v>
      </c>
      <c r="O22" s="151" t="s">
        <v>586</v>
      </c>
      <c r="P22" s="18"/>
      <c r="Q22" s="411"/>
    </row>
    <row r="23" spans="1:17" ht="15" customHeight="1" x14ac:dyDescent="0.35">
      <c r="A23" s="293"/>
      <c r="B23" s="359" t="s">
        <v>22</v>
      </c>
      <c r="C23" s="81"/>
      <c r="D23" s="81"/>
      <c r="E23" s="81"/>
      <c r="F23" s="81"/>
      <c r="G23" s="81"/>
      <c r="H23" s="53"/>
      <c r="I23" s="53"/>
      <c r="J23" s="82"/>
      <c r="K23" s="82"/>
      <c r="L23" s="82"/>
      <c r="M23" s="82"/>
      <c r="N23" s="82"/>
      <c r="O23" s="355" t="s">
        <v>48</v>
      </c>
      <c r="P23" s="18"/>
    </row>
    <row r="24" spans="1:17" ht="15" customHeight="1" x14ac:dyDescent="0.35">
      <c r="A24" s="293"/>
      <c r="B24" s="86" t="s">
        <v>122</v>
      </c>
      <c r="C24" s="191">
        <v>49.9</v>
      </c>
      <c r="D24" s="191">
        <v>51</v>
      </c>
      <c r="E24" s="191">
        <v>58.1</v>
      </c>
      <c r="F24" s="191">
        <v>48.4</v>
      </c>
      <c r="G24" s="191">
        <v>47.9</v>
      </c>
      <c r="H24" s="53"/>
      <c r="I24" s="53"/>
      <c r="J24" s="191">
        <v>47.5</v>
      </c>
      <c r="K24" s="191">
        <v>54</v>
      </c>
      <c r="L24" s="191">
        <v>59</v>
      </c>
      <c r="M24" s="191">
        <v>59.4</v>
      </c>
      <c r="N24" s="191">
        <v>58.9</v>
      </c>
      <c r="O24" s="150" t="s">
        <v>130</v>
      </c>
      <c r="Q24" s="411"/>
    </row>
    <row r="25" spans="1:17" ht="15" customHeight="1" x14ac:dyDescent="0.35">
      <c r="A25" s="293"/>
      <c r="B25" s="86" t="s">
        <v>578</v>
      </c>
      <c r="C25" s="191">
        <v>234.7</v>
      </c>
      <c r="D25" s="191">
        <v>230</v>
      </c>
      <c r="E25" s="191">
        <v>232.5</v>
      </c>
      <c r="F25" s="191">
        <v>224.3</v>
      </c>
      <c r="G25" s="191">
        <v>216.9</v>
      </c>
      <c r="H25" s="53"/>
      <c r="I25" s="53"/>
      <c r="J25" s="191">
        <v>437.1</v>
      </c>
      <c r="K25" s="191">
        <v>448</v>
      </c>
      <c r="L25" s="191">
        <v>429.6</v>
      </c>
      <c r="M25" s="191">
        <v>414.1</v>
      </c>
      <c r="N25" s="191">
        <v>389.4</v>
      </c>
      <c r="O25" s="150" t="s">
        <v>337</v>
      </c>
      <c r="P25" s="18"/>
      <c r="Q25" s="411"/>
    </row>
    <row r="26" spans="1:17" ht="15" customHeight="1" x14ac:dyDescent="0.35">
      <c r="A26" s="293"/>
      <c r="B26" s="86" t="s">
        <v>579</v>
      </c>
      <c r="C26" s="191">
        <v>51.5</v>
      </c>
      <c r="D26" s="191">
        <v>52.4</v>
      </c>
      <c r="E26" s="191">
        <v>60.5</v>
      </c>
      <c r="F26" s="191">
        <v>61.6</v>
      </c>
      <c r="G26" s="191">
        <v>61.4</v>
      </c>
      <c r="H26" s="53"/>
      <c r="I26" s="53"/>
      <c r="J26" s="191">
        <v>104.4</v>
      </c>
      <c r="K26" s="191">
        <v>97.9</v>
      </c>
      <c r="L26" s="191">
        <v>106.9</v>
      </c>
      <c r="M26" s="191">
        <v>113</v>
      </c>
      <c r="N26" s="191">
        <v>113.5</v>
      </c>
      <c r="O26" s="150" t="s">
        <v>338</v>
      </c>
      <c r="P26" s="18"/>
      <c r="Q26" s="411"/>
    </row>
    <row r="27" spans="1:17" ht="15" customHeight="1" x14ac:dyDescent="0.35">
      <c r="A27" s="293"/>
      <c r="B27" s="86" t="s">
        <v>123</v>
      </c>
      <c r="C27" s="191">
        <v>51.7</v>
      </c>
      <c r="D27" s="191">
        <v>54.6</v>
      </c>
      <c r="E27" s="191">
        <v>59.8</v>
      </c>
      <c r="F27" s="191">
        <v>61.1</v>
      </c>
      <c r="G27" s="191">
        <v>58.5</v>
      </c>
      <c r="H27" s="53"/>
      <c r="I27" s="53"/>
      <c r="J27" s="191">
        <v>41.2</v>
      </c>
      <c r="K27" s="191">
        <v>48.4</v>
      </c>
      <c r="L27" s="191">
        <v>45.6</v>
      </c>
      <c r="M27" s="191">
        <v>47.9</v>
      </c>
      <c r="N27" s="191">
        <v>46.2</v>
      </c>
      <c r="O27" s="150" t="s">
        <v>339</v>
      </c>
      <c r="P27" s="18"/>
      <c r="Q27" s="411"/>
    </row>
    <row r="28" spans="1:17" ht="15" customHeight="1" x14ac:dyDescent="0.35">
      <c r="A28" s="293"/>
      <c r="B28" s="87" t="s">
        <v>124</v>
      </c>
      <c r="C28" s="191">
        <v>386.4</v>
      </c>
      <c r="D28" s="191">
        <v>399</v>
      </c>
      <c r="E28" s="191">
        <v>387.7</v>
      </c>
      <c r="F28" s="191">
        <v>389.7</v>
      </c>
      <c r="G28" s="191">
        <v>388.6</v>
      </c>
      <c r="H28" s="53"/>
      <c r="I28" s="53"/>
      <c r="J28" s="191">
        <v>445.2</v>
      </c>
      <c r="K28" s="191">
        <v>452.6</v>
      </c>
      <c r="L28" s="191">
        <v>447.8</v>
      </c>
      <c r="M28" s="191">
        <v>462.3</v>
      </c>
      <c r="N28" s="191">
        <v>475.6</v>
      </c>
      <c r="O28" s="150" t="s">
        <v>340</v>
      </c>
      <c r="P28" s="18"/>
      <c r="Q28" s="411"/>
    </row>
    <row r="29" spans="1:17" ht="15" customHeight="1" x14ac:dyDescent="0.35">
      <c r="A29" s="293"/>
      <c r="B29" s="87" t="s">
        <v>125</v>
      </c>
      <c r="C29" s="191">
        <v>12.3</v>
      </c>
      <c r="D29" s="191">
        <v>13.8</v>
      </c>
      <c r="E29" s="191">
        <v>15.3</v>
      </c>
      <c r="F29" s="191">
        <v>17.899999999999999</v>
      </c>
      <c r="G29" s="191">
        <v>16.100000000000001</v>
      </c>
      <c r="H29" s="53"/>
      <c r="I29" s="53"/>
      <c r="J29" s="191">
        <v>8.5</v>
      </c>
      <c r="K29" s="191">
        <v>7.2</v>
      </c>
      <c r="L29" s="191">
        <v>6.2</v>
      </c>
      <c r="M29" s="191">
        <v>6.1</v>
      </c>
      <c r="N29" s="191">
        <v>6.2</v>
      </c>
      <c r="O29" s="172" t="s">
        <v>131</v>
      </c>
      <c r="P29" s="18"/>
      <c r="Q29" s="411"/>
    </row>
    <row r="30" spans="1:17" ht="15" customHeight="1" x14ac:dyDescent="0.35">
      <c r="A30" s="293"/>
      <c r="B30" s="87" t="s">
        <v>126</v>
      </c>
      <c r="C30" s="191">
        <v>43.6</v>
      </c>
      <c r="D30" s="191">
        <v>41.4</v>
      </c>
      <c r="E30" s="191">
        <v>41.1</v>
      </c>
      <c r="F30" s="191">
        <v>47.2</v>
      </c>
      <c r="G30" s="191">
        <v>48.7</v>
      </c>
      <c r="H30" s="53"/>
      <c r="I30" s="53"/>
      <c r="J30" s="191">
        <v>30.7</v>
      </c>
      <c r="K30" s="191">
        <v>23</v>
      </c>
      <c r="L30" s="191">
        <v>29.2</v>
      </c>
      <c r="M30" s="191">
        <v>33.799999999999997</v>
      </c>
      <c r="N30" s="191">
        <v>33.1</v>
      </c>
      <c r="O30" s="151" t="s">
        <v>132</v>
      </c>
      <c r="P30" s="18"/>
      <c r="Q30" s="411"/>
    </row>
    <row r="31" spans="1:17" ht="15" customHeight="1" x14ac:dyDescent="0.35">
      <c r="A31" s="293"/>
      <c r="B31" s="87" t="s">
        <v>127</v>
      </c>
      <c r="C31" s="191">
        <v>235</v>
      </c>
      <c r="D31" s="191">
        <v>263.3</v>
      </c>
      <c r="E31" s="191">
        <v>281.3</v>
      </c>
      <c r="F31" s="191">
        <v>291.8</v>
      </c>
      <c r="G31" s="191">
        <v>317.5</v>
      </c>
      <c r="H31" s="53"/>
      <c r="I31" s="53"/>
      <c r="J31" s="191">
        <v>225.1</v>
      </c>
      <c r="K31" s="191">
        <v>239.8</v>
      </c>
      <c r="L31" s="191">
        <v>250.8</v>
      </c>
      <c r="M31" s="191">
        <v>262.7</v>
      </c>
      <c r="N31" s="191">
        <v>279.89999999999998</v>
      </c>
      <c r="O31" s="172" t="s">
        <v>133</v>
      </c>
      <c r="P31" s="18"/>
      <c r="Q31" s="411"/>
    </row>
    <row r="32" spans="1:17" ht="15" customHeight="1" x14ac:dyDescent="0.35">
      <c r="A32" s="293"/>
      <c r="B32" s="87" t="s">
        <v>128</v>
      </c>
      <c r="C32" s="191">
        <v>9.8000000000000007</v>
      </c>
      <c r="D32" s="191">
        <v>8.5</v>
      </c>
      <c r="E32" s="191">
        <v>9.4</v>
      </c>
      <c r="F32" s="191">
        <v>11.4</v>
      </c>
      <c r="G32" s="191">
        <v>11</v>
      </c>
      <c r="H32" s="67"/>
      <c r="I32" s="71"/>
      <c r="J32" s="191">
        <v>9.3000000000000007</v>
      </c>
      <c r="K32" s="191">
        <v>7.3</v>
      </c>
      <c r="L32" s="191">
        <v>10</v>
      </c>
      <c r="M32" s="191">
        <v>14.3</v>
      </c>
      <c r="N32" s="191">
        <v>14.8</v>
      </c>
      <c r="O32" s="151" t="s">
        <v>134</v>
      </c>
      <c r="P32" s="18"/>
      <c r="Q32" s="411"/>
    </row>
    <row r="33" spans="1:17" ht="15" customHeight="1" x14ac:dyDescent="0.35">
      <c r="A33" s="293"/>
      <c r="B33" s="87" t="s">
        <v>129</v>
      </c>
      <c r="C33" s="54" t="s">
        <v>0</v>
      </c>
      <c r="D33" s="54" t="s">
        <v>0</v>
      </c>
      <c r="E33" s="54" t="s">
        <v>0</v>
      </c>
      <c r="F33" s="54">
        <v>0.2</v>
      </c>
      <c r="G33" s="54" t="s">
        <v>0</v>
      </c>
      <c r="H33" s="67"/>
      <c r="I33" s="71"/>
      <c r="J33" s="83">
        <v>0.3</v>
      </c>
      <c r="K33" s="83">
        <v>0.1</v>
      </c>
      <c r="L33" s="83">
        <v>0.1</v>
      </c>
      <c r="M33" s="83" t="s">
        <v>0</v>
      </c>
      <c r="N33" s="83" t="s">
        <v>0</v>
      </c>
      <c r="O33" s="151" t="s">
        <v>135</v>
      </c>
      <c r="P33" s="18"/>
      <c r="Q33" s="411"/>
    </row>
    <row r="34" spans="1:17" ht="15" customHeight="1" x14ac:dyDescent="0.35">
      <c r="A34" s="293"/>
      <c r="P34" s="18"/>
    </row>
    <row r="35" spans="1:17" ht="15" customHeight="1" x14ac:dyDescent="0.35">
      <c r="A35" s="293"/>
      <c r="P35" s="18"/>
    </row>
    <row r="36" spans="1:17" ht="11.25" customHeight="1" x14ac:dyDescent="0.35">
      <c r="A36" s="293"/>
      <c r="G36" s="354"/>
      <c r="N36" s="354"/>
      <c r="P36" s="18"/>
    </row>
    <row r="37" spans="1:17" ht="48.75" customHeight="1" x14ac:dyDescent="0.35">
      <c r="A37" s="293"/>
      <c r="B37" s="500" t="s">
        <v>651</v>
      </c>
      <c r="C37" s="500"/>
      <c r="D37" s="500"/>
      <c r="E37" s="500"/>
      <c r="F37" s="3"/>
      <c r="G37" s="3"/>
      <c r="H37" s="3"/>
      <c r="I37" s="3"/>
      <c r="J37" s="3"/>
      <c r="K37" s="3"/>
      <c r="L37" s="3"/>
      <c r="M37" s="505" t="s">
        <v>652</v>
      </c>
      <c r="N37" s="505"/>
      <c r="O37" s="505"/>
      <c r="P37" s="18"/>
    </row>
    <row r="38" spans="1:17" ht="15" customHeight="1" x14ac:dyDescent="0.35">
      <c r="C38" s="13"/>
      <c r="D38" s="13"/>
      <c r="E38" s="13"/>
      <c r="F38" s="13"/>
      <c r="G38" s="13"/>
    </row>
    <row r="39" spans="1:17" ht="15" customHeight="1" x14ac:dyDescent="0.35">
      <c r="C39" s="14"/>
      <c r="D39" s="14"/>
      <c r="E39" s="14"/>
      <c r="F39" s="14"/>
      <c r="G39" s="283"/>
      <c r="H39" s="283"/>
      <c r="I39" s="283"/>
      <c r="J39" s="283"/>
      <c r="K39" s="283"/>
      <c r="L39" s="283"/>
      <c r="M39" s="283"/>
      <c r="N39" s="283"/>
    </row>
    <row r="40" spans="1:17" ht="15" customHeight="1" x14ac:dyDescent="0.35">
      <c r="F40" s="354"/>
    </row>
    <row r="41" spans="1:17" ht="15" customHeight="1" x14ac:dyDescent="0.35">
      <c r="M41" s="354"/>
    </row>
  </sheetData>
  <mergeCells count="6">
    <mergeCell ref="B3:B4"/>
    <mergeCell ref="B7:H8"/>
    <mergeCell ref="M37:O37"/>
    <mergeCell ref="B37:E37"/>
    <mergeCell ref="J3:N4"/>
    <mergeCell ref="J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7" max="16383" man="1"/>
  </rowBreaks>
  <colBreaks count="1" manualBreakCount="1">
    <brk id="8" max="33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9"/>
  <sheetViews>
    <sheetView view="pageBreakPreview" zoomScale="80" zoomScaleNormal="80" zoomScaleSheetLayoutView="80" workbookViewId="0">
      <selection activeCell="O18" sqref="O18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7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7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7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7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17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7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56"/>
      <c r="P6" s="456"/>
      <c r="Q6" s="310"/>
    </row>
    <row r="7" spans="1:17" ht="15" customHeight="1" x14ac:dyDescent="0.35">
      <c r="A7" s="293"/>
      <c r="B7" s="497" t="s">
        <v>970</v>
      </c>
      <c r="C7" s="497"/>
      <c r="D7" s="497"/>
      <c r="E7" s="497"/>
      <c r="F7" s="497"/>
      <c r="G7" s="497"/>
      <c r="H7" s="497"/>
      <c r="J7" s="502" t="s">
        <v>971</v>
      </c>
      <c r="K7" s="502"/>
      <c r="L7" s="502"/>
      <c r="M7" s="365"/>
      <c r="N7" s="365"/>
      <c r="O7" s="365"/>
    </row>
    <row r="8" spans="1:17" ht="15" customHeight="1" x14ac:dyDescent="0.35">
      <c r="A8" s="293"/>
      <c r="B8" s="497"/>
      <c r="C8" s="497"/>
      <c r="D8" s="497"/>
      <c r="E8" s="497"/>
      <c r="F8" s="497"/>
      <c r="G8" s="497"/>
      <c r="H8" s="497"/>
      <c r="I8" s="366"/>
      <c r="J8" s="508"/>
      <c r="K8" s="508"/>
      <c r="L8" s="508"/>
      <c r="M8" s="366"/>
      <c r="N8" s="366"/>
      <c r="O8" s="366"/>
    </row>
    <row r="9" spans="1:17" ht="15" customHeight="1" x14ac:dyDescent="0.35">
      <c r="A9" s="293"/>
      <c r="B9" s="339"/>
      <c r="C9" s="18"/>
      <c r="D9" s="18"/>
      <c r="E9" s="18"/>
      <c r="F9" s="507" t="s">
        <v>29</v>
      </c>
      <c r="G9" s="507"/>
      <c r="H9" s="283"/>
      <c r="I9" s="283"/>
      <c r="L9" s="283"/>
      <c r="M9" s="507" t="s">
        <v>270</v>
      </c>
      <c r="N9" s="507"/>
    </row>
    <row r="10" spans="1:17" ht="15" customHeight="1" x14ac:dyDescent="0.35">
      <c r="A10" s="293"/>
      <c r="B10" s="295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5"/>
      <c r="I10" s="5"/>
      <c r="J10" s="367">
        <v>2015</v>
      </c>
      <c r="K10" s="367">
        <v>2016</v>
      </c>
      <c r="L10" s="367">
        <v>2017</v>
      </c>
      <c r="M10" s="367">
        <v>2018</v>
      </c>
      <c r="N10" s="367">
        <v>2019</v>
      </c>
      <c r="O10" s="72"/>
    </row>
    <row r="11" spans="1:17" ht="15" customHeight="1" x14ac:dyDescent="0.35">
      <c r="A11" s="293"/>
      <c r="B11" s="295"/>
      <c r="C11" s="358"/>
      <c r="D11" s="358"/>
      <c r="E11" s="358"/>
      <c r="F11" s="358"/>
      <c r="G11" s="358"/>
      <c r="H11" s="46"/>
      <c r="I11" s="3"/>
      <c r="J11" s="213"/>
      <c r="K11" s="213"/>
      <c r="L11" s="213"/>
      <c r="M11" s="213"/>
      <c r="N11" s="213"/>
      <c r="O11" s="5"/>
    </row>
    <row r="12" spans="1:17" ht="15" customHeight="1" x14ac:dyDescent="0.35">
      <c r="A12" s="293"/>
      <c r="B12" s="359" t="s">
        <v>323</v>
      </c>
      <c r="C12" s="191">
        <v>1074.7</v>
      </c>
      <c r="D12" s="191">
        <v>1113.9000000000001</v>
      </c>
      <c r="E12" s="191" t="s">
        <v>694</v>
      </c>
      <c r="F12" s="191">
        <v>1153.2</v>
      </c>
      <c r="G12" s="191">
        <v>1166.4000000000001</v>
      </c>
      <c r="H12" s="82"/>
      <c r="I12" s="82"/>
      <c r="J12" s="214">
        <v>1349.3</v>
      </c>
      <c r="K12" s="214">
        <v>1378.2</v>
      </c>
      <c r="L12" s="214" t="s">
        <v>695</v>
      </c>
      <c r="M12" s="214">
        <v>1413.5</v>
      </c>
      <c r="N12" s="214">
        <v>1417.3</v>
      </c>
      <c r="P12" s="18"/>
    </row>
    <row r="13" spans="1:17" ht="15" customHeight="1" x14ac:dyDescent="0.35">
      <c r="A13" s="293"/>
      <c r="B13" s="408" t="s">
        <v>324</v>
      </c>
      <c r="C13" s="191"/>
      <c r="D13" s="191"/>
      <c r="E13" s="191"/>
      <c r="F13" s="191"/>
      <c r="G13" s="191"/>
      <c r="H13" s="82"/>
      <c r="I13" s="82"/>
      <c r="J13" s="214"/>
      <c r="K13" s="214"/>
      <c r="L13" s="214"/>
      <c r="M13" s="214"/>
      <c r="N13" s="214"/>
      <c r="O13" s="407"/>
      <c r="P13" s="18"/>
    </row>
    <row r="14" spans="1:17" ht="15" customHeight="1" x14ac:dyDescent="0.35">
      <c r="A14" s="293"/>
      <c r="C14" s="191"/>
      <c r="D14" s="191"/>
      <c r="E14" s="191"/>
      <c r="F14" s="191"/>
      <c r="G14" s="191"/>
      <c r="H14" s="333"/>
      <c r="I14" s="333"/>
      <c r="J14" s="214"/>
      <c r="K14" s="214"/>
      <c r="L14" s="214"/>
      <c r="M14" s="214"/>
      <c r="N14" s="214"/>
      <c r="P14" s="18"/>
    </row>
    <row r="15" spans="1:17" ht="15" customHeight="1" x14ac:dyDescent="0.35">
      <c r="A15" s="293"/>
      <c r="B15" s="85" t="s">
        <v>136</v>
      </c>
      <c r="C15" s="191">
        <v>3.1</v>
      </c>
      <c r="D15" s="191">
        <v>4.0999999999999996</v>
      </c>
      <c r="E15" s="191" t="s">
        <v>345</v>
      </c>
      <c r="F15" s="191">
        <v>5.7</v>
      </c>
      <c r="G15" s="191">
        <v>3.4</v>
      </c>
      <c r="H15" s="82"/>
      <c r="I15" s="82"/>
      <c r="J15" s="214">
        <v>5.5</v>
      </c>
      <c r="K15" s="214">
        <v>7.2</v>
      </c>
      <c r="L15" s="214" t="s">
        <v>696</v>
      </c>
      <c r="M15" s="214">
        <v>8.3000000000000007</v>
      </c>
      <c r="N15" s="214">
        <v>5.8</v>
      </c>
      <c r="O15" s="56"/>
      <c r="P15" s="18"/>
    </row>
    <row r="16" spans="1:17" ht="15" customHeight="1" x14ac:dyDescent="0.35">
      <c r="A16" s="293"/>
      <c r="B16" s="85" t="s">
        <v>137</v>
      </c>
      <c r="C16" s="191">
        <v>54.9</v>
      </c>
      <c r="D16" s="191">
        <v>52.4</v>
      </c>
      <c r="E16" s="191" t="s">
        <v>551</v>
      </c>
      <c r="F16" s="191">
        <v>53.2</v>
      </c>
      <c r="G16" s="191">
        <v>45.9</v>
      </c>
      <c r="H16" s="82"/>
      <c r="I16" s="82"/>
      <c r="J16" s="214">
        <v>90.3</v>
      </c>
      <c r="K16" s="214">
        <v>96.5</v>
      </c>
      <c r="L16" s="214" t="s">
        <v>697</v>
      </c>
      <c r="M16" s="214">
        <v>94.3</v>
      </c>
      <c r="N16" s="214">
        <v>86.2</v>
      </c>
      <c r="O16" s="58"/>
      <c r="P16" s="18"/>
    </row>
    <row r="17" spans="1:16" ht="15" customHeight="1" x14ac:dyDescent="0.35">
      <c r="A17" s="293"/>
      <c r="B17" s="85" t="s">
        <v>138</v>
      </c>
      <c r="C17" s="191">
        <v>124.4</v>
      </c>
      <c r="D17" s="191">
        <v>124.4</v>
      </c>
      <c r="E17" s="191" t="s">
        <v>685</v>
      </c>
      <c r="F17" s="191">
        <v>121.8</v>
      </c>
      <c r="G17" s="191">
        <v>118.8</v>
      </c>
      <c r="H17" s="82"/>
      <c r="I17" s="82"/>
      <c r="J17" s="214">
        <v>175.3</v>
      </c>
      <c r="K17" s="214">
        <v>174.3</v>
      </c>
      <c r="L17" s="214" t="s">
        <v>698</v>
      </c>
      <c r="M17" s="214">
        <v>164.9</v>
      </c>
      <c r="N17" s="214">
        <v>166.3</v>
      </c>
      <c r="O17" s="56"/>
      <c r="P17" s="18"/>
    </row>
    <row r="18" spans="1:16" ht="15" customHeight="1" x14ac:dyDescent="0.35">
      <c r="A18" s="293"/>
      <c r="B18" s="178" t="s">
        <v>139</v>
      </c>
      <c r="C18" s="191">
        <v>125.3</v>
      </c>
      <c r="D18" s="191">
        <v>136.30000000000001</v>
      </c>
      <c r="E18" s="191" t="s">
        <v>686</v>
      </c>
      <c r="F18" s="191">
        <v>129.5</v>
      </c>
      <c r="G18" s="191">
        <v>127.5</v>
      </c>
      <c r="H18" s="82"/>
      <c r="I18" s="82"/>
      <c r="J18" s="214">
        <v>195.3</v>
      </c>
      <c r="K18" s="214">
        <v>195.3</v>
      </c>
      <c r="L18" s="214" t="s">
        <v>699</v>
      </c>
      <c r="M18" s="214">
        <v>196.6</v>
      </c>
      <c r="N18" s="214">
        <v>193.3</v>
      </c>
      <c r="O18" s="56"/>
      <c r="P18" s="18"/>
    </row>
    <row r="19" spans="1:16" ht="15" customHeight="1" x14ac:dyDescent="0.35">
      <c r="A19" s="293"/>
      <c r="B19" s="85" t="s">
        <v>140</v>
      </c>
      <c r="C19" s="191">
        <v>157.30000000000001</v>
      </c>
      <c r="D19" s="191">
        <v>159.6</v>
      </c>
      <c r="E19" s="191" t="s">
        <v>553</v>
      </c>
      <c r="F19" s="191">
        <v>155</v>
      </c>
      <c r="G19" s="191">
        <v>156.6</v>
      </c>
      <c r="H19" s="82"/>
      <c r="I19" s="82"/>
      <c r="J19" s="214">
        <v>207.8</v>
      </c>
      <c r="K19" s="214">
        <v>209.4</v>
      </c>
      <c r="L19" s="214" t="s">
        <v>700</v>
      </c>
      <c r="M19" s="214">
        <v>207</v>
      </c>
      <c r="N19" s="214">
        <v>201.8</v>
      </c>
      <c r="O19" s="56"/>
      <c r="P19" s="18"/>
    </row>
    <row r="20" spans="1:16" ht="15" customHeight="1" x14ac:dyDescent="0.35">
      <c r="A20" s="293"/>
      <c r="B20" s="178" t="s">
        <v>141</v>
      </c>
      <c r="C20" s="191">
        <v>159.5</v>
      </c>
      <c r="D20" s="191">
        <v>168.3</v>
      </c>
      <c r="E20" s="191" t="s">
        <v>687</v>
      </c>
      <c r="F20" s="191">
        <v>178.5</v>
      </c>
      <c r="G20" s="191">
        <v>182.7</v>
      </c>
      <c r="H20" s="82"/>
      <c r="I20" s="82"/>
      <c r="J20" s="214">
        <v>177.9</v>
      </c>
      <c r="K20" s="214">
        <v>190</v>
      </c>
      <c r="L20" s="214" t="s">
        <v>701</v>
      </c>
      <c r="M20" s="214">
        <v>205.8</v>
      </c>
      <c r="N20" s="214">
        <v>209.3</v>
      </c>
      <c r="O20" s="56"/>
      <c r="P20" s="18"/>
    </row>
    <row r="21" spans="1:16" ht="15" customHeight="1" x14ac:dyDescent="0.35">
      <c r="A21" s="293"/>
      <c r="B21" s="178" t="s">
        <v>142</v>
      </c>
      <c r="C21" s="191">
        <v>143.69999999999999</v>
      </c>
      <c r="D21" s="191">
        <v>145.1</v>
      </c>
      <c r="E21" s="191" t="s">
        <v>688</v>
      </c>
      <c r="F21" s="191">
        <v>154.80000000000001</v>
      </c>
      <c r="G21" s="191">
        <v>163.4</v>
      </c>
      <c r="H21" s="82"/>
      <c r="I21" s="82"/>
      <c r="J21" s="214">
        <v>150.30000000000001</v>
      </c>
      <c r="K21" s="214">
        <v>151.80000000000001</v>
      </c>
      <c r="L21" s="214" t="s">
        <v>702</v>
      </c>
      <c r="M21" s="214">
        <v>166.1</v>
      </c>
      <c r="N21" s="214">
        <v>172.1</v>
      </c>
      <c r="O21" s="59"/>
      <c r="P21" s="18"/>
    </row>
    <row r="22" spans="1:16" ht="15" customHeight="1" x14ac:dyDescent="0.35">
      <c r="A22" s="293"/>
      <c r="B22" s="96" t="s">
        <v>143</v>
      </c>
      <c r="C22" s="191">
        <v>141</v>
      </c>
      <c r="D22" s="191">
        <v>146.80000000000001</v>
      </c>
      <c r="E22" s="191" t="s">
        <v>689</v>
      </c>
      <c r="F22" s="191">
        <v>149.19999999999999</v>
      </c>
      <c r="G22" s="191">
        <v>148.69999999999999</v>
      </c>
      <c r="H22" s="82"/>
      <c r="I22" s="82"/>
      <c r="J22" s="214">
        <v>147.30000000000001</v>
      </c>
      <c r="K22" s="214">
        <v>149.19999999999999</v>
      </c>
      <c r="L22" s="214" t="s">
        <v>703</v>
      </c>
      <c r="M22" s="214">
        <v>149.4</v>
      </c>
      <c r="N22" s="214">
        <v>151</v>
      </c>
      <c r="O22" s="58"/>
      <c r="P22" s="18"/>
    </row>
    <row r="23" spans="1:16" ht="15" customHeight="1" x14ac:dyDescent="0.35">
      <c r="A23" s="293"/>
      <c r="B23" s="96" t="s">
        <v>144</v>
      </c>
      <c r="C23" s="191">
        <v>128.30000000000001</v>
      </c>
      <c r="D23" s="191">
        <v>128.69999999999999</v>
      </c>
      <c r="E23" s="191" t="s">
        <v>690</v>
      </c>
      <c r="F23" s="191">
        <v>137.69999999999999</v>
      </c>
      <c r="G23" s="191">
        <v>137.69999999999999</v>
      </c>
      <c r="H23" s="82"/>
      <c r="I23" s="82"/>
      <c r="J23" s="214">
        <v>136.6</v>
      </c>
      <c r="K23" s="214">
        <v>134.5</v>
      </c>
      <c r="L23" s="214" t="s">
        <v>704</v>
      </c>
      <c r="M23" s="214">
        <v>136.80000000000001</v>
      </c>
      <c r="N23" s="214">
        <v>138.30000000000001</v>
      </c>
      <c r="O23" s="58"/>
    </row>
    <row r="24" spans="1:16" ht="15" customHeight="1" x14ac:dyDescent="0.35">
      <c r="A24" s="293"/>
      <c r="B24" s="178" t="s">
        <v>145</v>
      </c>
      <c r="C24" s="191">
        <v>30.1</v>
      </c>
      <c r="D24" s="191">
        <v>39.1</v>
      </c>
      <c r="E24" s="191" t="s">
        <v>691</v>
      </c>
      <c r="F24" s="191">
        <v>53</v>
      </c>
      <c r="G24" s="191">
        <v>64.599999999999994</v>
      </c>
      <c r="H24" s="82"/>
      <c r="I24" s="82"/>
      <c r="J24" s="214">
        <v>51.2</v>
      </c>
      <c r="K24" s="214">
        <v>58.9</v>
      </c>
      <c r="L24" s="214" t="s">
        <v>705</v>
      </c>
      <c r="M24" s="214">
        <v>66.099999999999994</v>
      </c>
      <c r="N24" s="214">
        <v>70.7</v>
      </c>
      <c r="O24" s="56"/>
      <c r="P24" s="18"/>
    </row>
    <row r="25" spans="1:16" ht="15" customHeight="1" x14ac:dyDescent="0.35">
      <c r="A25" s="293"/>
      <c r="B25" s="178" t="s">
        <v>341</v>
      </c>
      <c r="C25" s="191">
        <v>7.1</v>
      </c>
      <c r="D25" s="191">
        <v>9.1999999999999993</v>
      </c>
      <c r="E25" s="191" t="s">
        <v>295</v>
      </c>
      <c r="F25" s="191">
        <v>15</v>
      </c>
      <c r="G25" s="191">
        <v>17.100000000000001</v>
      </c>
      <c r="H25" s="82"/>
      <c r="I25" s="82"/>
      <c r="J25" s="214">
        <v>11.9</v>
      </c>
      <c r="K25" s="214">
        <v>11.3</v>
      </c>
      <c r="L25" s="214" t="s">
        <v>706</v>
      </c>
      <c r="M25" s="214">
        <v>18.5</v>
      </c>
      <c r="N25" s="214">
        <v>22.7</v>
      </c>
      <c r="O25" s="56"/>
      <c r="P25" s="18"/>
    </row>
    <row r="26" spans="1:16" ht="15" customHeight="1" x14ac:dyDescent="0.35">
      <c r="A26" s="293"/>
      <c r="B26" s="178"/>
      <c r="C26" s="191"/>
      <c r="D26" s="191"/>
      <c r="E26" s="191"/>
      <c r="F26" s="191"/>
      <c r="G26" s="191"/>
      <c r="H26" s="82"/>
      <c r="I26" s="82"/>
      <c r="J26" s="214"/>
      <c r="K26" s="214"/>
      <c r="L26" s="214"/>
      <c r="M26" s="214"/>
      <c r="N26" s="214"/>
      <c r="O26" s="58"/>
      <c r="P26" s="18"/>
    </row>
    <row r="27" spans="1:16" ht="15" customHeight="1" x14ac:dyDescent="0.35">
      <c r="A27" s="293"/>
      <c r="B27" s="178" t="s">
        <v>146</v>
      </c>
      <c r="C27" s="191">
        <v>58</v>
      </c>
      <c r="D27" s="191">
        <v>56.6</v>
      </c>
      <c r="E27" s="191" t="s">
        <v>692</v>
      </c>
      <c r="F27" s="191">
        <v>58.9</v>
      </c>
      <c r="G27" s="191">
        <v>49.3</v>
      </c>
      <c r="H27" s="82"/>
      <c r="I27" s="82"/>
      <c r="J27" s="214">
        <v>95.8</v>
      </c>
      <c r="K27" s="214">
        <v>103.8</v>
      </c>
      <c r="L27" s="214" t="s">
        <v>707</v>
      </c>
      <c r="M27" s="214">
        <v>102.5</v>
      </c>
      <c r="N27" s="214">
        <v>91.9</v>
      </c>
      <c r="O27" s="56"/>
      <c r="P27" s="18"/>
    </row>
    <row r="28" spans="1:16" ht="15" customHeight="1" x14ac:dyDescent="0.35">
      <c r="A28" s="293"/>
      <c r="B28" s="178" t="s">
        <v>147</v>
      </c>
      <c r="C28" s="191">
        <v>710.2</v>
      </c>
      <c r="D28" s="191">
        <v>733.6</v>
      </c>
      <c r="E28" s="191" t="s">
        <v>693</v>
      </c>
      <c r="F28" s="191">
        <v>739.6</v>
      </c>
      <c r="G28" s="191">
        <v>749</v>
      </c>
      <c r="H28" s="82"/>
      <c r="I28" s="82"/>
      <c r="J28" s="214">
        <v>906.6</v>
      </c>
      <c r="K28" s="214">
        <v>920.7</v>
      </c>
      <c r="L28" s="214" t="s">
        <v>708</v>
      </c>
      <c r="M28" s="214">
        <v>940.4</v>
      </c>
      <c r="N28" s="214">
        <v>942.7</v>
      </c>
      <c r="O28" s="56"/>
      <c r="P28" s="18"/>
    </row>
    <row r="29" spans="1:16" ht="15" customHeight="1" x14ac:dyDescent="0.35">
      <c r="A29" s="293"/>
      <c r="B29" s="178" t="s">
        <v>148</v>
      </c>
      <c r="C29" s="191">
        <v>299.39999999999998</v>
      </c>
      <c r="D29" s="191">
        <v>314.60000000000002</v>
      </c>
      <c r="E29" s="191">
        <v>334.4</v>
      </c>
      <c r="F29" s="191">
        <v>339.8</v>
      </c>
      <c r="G29" s="191">
        <v>350.9</v>
      </c>
      <c r="H29" s="82"/>
      <c r="I29" s="82"/>
      <c r="J29" s="214">
        <v>335.1</v>
      </c>
      <c r="K29" s="214">
        <v>342.5</v>
      </c>
      <c r="L29" s="214" t="s">
        <v>709</v>
      </c>
      <c r="M29" s="214">
        <v>352.2</v>
      </c>
      <c r="N29" s="214">
        <v>360</v>
      </c>
      <c r="O29" s="56"/>
      <c r="P29" s="18"/>
    </row>
    <row r="30" spans="1:16" ht="15" customHeight="1" x14ac:dyDescent="0.35">
      <c r="A30" s="293"/>
      <c r="B30" s="156"/>
      <c r="C30" s="25"/>
      <c r="D30" s="25"/>
      <c r="E30" s="25"/>
      <c r="F30" s="25"/>
      <c r="G30" s="25"/>
      <c r="H30" s="14"/>
      <c r="I30" s="14"/>
      <c r="J30" s="177"/>
      <c r="K30" s="177"/>
      <c r="L30" s="177"/>
      <c r="M30" s="215"/>
      <c r="N30" s="215"/>
      <c r="O30" s="43"/>
      <c r="P30" s="18"/>
    </row>
    <row r="31" spans="1:16" ht="15" customHeight="1" x14ac:dyDescent="0.35">
      <c r="A31" s="293"/>
      <c r="B31" s="23"/>
      <c r="C31" s="25"/>
      <c r="D31" s="25"/>
      <c r="E31" s="25"/>
      <c r="F31" s="25"/>
      <c r="G31" s="25"/>
      <c r="H31" s="14"/>
      <c r="I31" s="14"/>
      <c r="J31" s="15"/>
      <c r="K31" s="15"/>
      <c r="L31" s="15"/>
      <c r="M31" s="15"/>
      <c r="N31" s="15"/>
      <c r="O31" s="42"/>
      <c r="P31" s="18"/>
    </row>
    <row r="32" spans="1:16" ht="15" customHeight="1" x14ac:dyDescent="0.35">
      <c r="A32" s="293"/>
      <c r="B32" s="131"/>
      <c r="C32" s="48"/>
      <c r="D32" s="48"/>
      <c r="E32" s="48"/>
      <c r="F32" s="48"/>
      <c r="G32" s="48"/>
      <c r="H32" s="14"/>
      <c r="I32" s="14"/>
      <c r="J32" s="15"/>
      <c r="L32" s="15"/>
      <c r="M32" s="15"/>
      <c r="N32" s="15"/>
      <c r="O32" s="43"/>
      <c r="P32" s="18"/>
    </row>
    <row r="33" spans="1:16" ht="95.25" customHeight="1" x14ac:dyDescent="0.35">
      <c r="A33" s="293"/>
      <c r="B33" s="194" t="s">
        <v>655</v>
      </c>
      <c r="C33" s="283"/>
      <c r="D33" s="283"/>
      <c r="E33" s="283"/>
      <c r="F33" s="283"/>
      <c r="G33" s="283"/>
      <c r="H33" s="283"/>
      <c r="I33" s="283"/>
      <c r="J33" s="509" t="s">
        <v>656</v>
      </c>
      <c r="K33" s="509"/>
      <c r="L33" s="509"/>
      <c r="M33" s="509"/>
      <c r="N33" s="458"/>
      <c r="O33" s="458"/>
      <c r="P33" s="18"/>
    </row>
    <row r="34" spans="1:16" ht="15" customHeight="1" x14ac:dyDescent="0.35">
      <c r="A34" s="301"/>
      <c r="B34" s="18"/>
      <c r="C34" s="15"/>
      <c r="D34" s="13"/>
      <c r="E34" s="13"/>
      <c r="F34" s="13"/>
      <c r="G34" s="13"/>
      <c r="H34" s="3"/>
      <c r="I34" s="3"/>
      <c r="J34" s="3"/>
      <c r="K34" s="3"/>
      <c r="L34" s="3"/>
      <c r="M34" s="3"/>
      <c r="N34" s="3"/>
      <c r="O34" s="5"/>
    </row>
    <row r="35" spans="1:16" ht="15" customHeight="1" x14ac:dyDescent="0.35">
      <c r="A35" s="301"/>
    </row>
    <row r="36" spans="1:16" ht="15" customHeight="1" x14ac:dyDescent="0.35">
      <c r="A36" s="301"/>
    </row>
    <row r="37" spans="1:16" ht="15" customHeight="1" x14ac:dyDescent="0.35">
      <c r="A37" s="301"/>
    </row>
    <row r="38" spans="1:16" ht="15" customHeight="1" x14ac:dyDescent="0.35">
      <c r="A38" s="301"/>
      <c r="I38" s="506" t="s">
        <v>837</v>
      </c>
      <c r="J38" s="506"/>
      <c r="K38" s="506"/>
      <c r="L38" s="506"/>
    </row>
    <row r="39" spans="1:16" ht="15" customHeight="1" x14ac:dyDescent="0.35">
      <c r="I39" s="411"/>
      <c r="J39" s="160" t="s">
        <v>55</v>
      </c>
      <c r="K39" s="160" t="s">
        <v>56</v>
      </c>
      <c r="N39" s="283"/>
      <c r="O39" s="283"/>
    </row>
    <row r="40" spans="1:16" ht="15" customHeight="1" x14ac:dyDescent="0.35">
      <c r="I40" s="211" t="s">
        <v>588</v>
      </c>
      <c r="J40" s="191">
        <v>47.9</v>
      </c>
      <c r="K40" s="191">
        <v>58.9</v>
      </c>
      <c r="O40" s="15"/>
    </row>
    <row r="41" spans="1:16" ht="15" customHeight="1" x14ac:dyDescent="0.35">
      <c r="I41" s="211" t="s">
        <v>589</v>
      </c>
      <c r="J41" s="191">
        <v>216.9</v>
      </c>
      <c r="K41" s="191">
        <v>389.4</v>
      </c>
      <c r="O41" s="26"/>
    </row>
    <row r="42" spans="1:16" ht="15" customHeight="1" x14ac:dyDescent="0.35">
      <c r="I42" s="211" t="s">
        <v>590</v>
      </c>
      <c r="J42" s="191">
        <v>61.4</v>
      </c>
      <c r="K42" s="191">
        <v>113.5</v>
      </c>
      <c r="O42" s="159"/>
    </row>
    <row r="43" spans="1:16" ht="15" customHeight="1" x14ac:dyDescent="0.35">
      <c r="I43" s="211" t="s">
        <v>587</v>
      </c>
      <c r="J43" s="191">
        <v>58.5</v>
      </c>
      <c r="K43" s="191">
        <v>46.2</v>
      </c>
      <c r="O43" s="159"/>
    </row>
    <row r="44" spans="1:16" ht="15" customHeight="1" x14ac:dyDescent="0.35">
      <c r="I44" s="212" t="s">
        <v>591</v>
      </c>
      <c r="J44" s="191">
        <v>388.6</v>
      </c>
      <c r="K44" s="191">
        <v>475.6</v>
      </c>
      <c r="O44" s="159"/>
    </row>
    <row r="45" spans="1:16" ht="15" customHeight="1" x14ac:dyDescent="0.35">
      <c r="I45" s="212" t="s">
        <v>592</v>
      </c>
      <c r="J45" s="191">
        <v>16.100000000000001</v>
      </c>
      <c r="K45" s="191">
        <v>6.2</v>
      </c>
      <c r="O45" s="15"/>
    </row>
    <row r="46" spans="1:16" ht="15" customHeight="1" x14ac:dyDescent="0.35">
      <c r="I46" s="212" t="s">
        <v>593</v>
      </c>
      <c r="J46" s="191">
        <v>48.7</v>
      </c>
      <c r="K46" s="191">
        <v>33.1</v>
      </c>
      <c r="O46" s="15"/>
    </row>
    <row r="47" spans="1:16" ht="15" customHeight="1" x14ac:dyDescent="0.35">
      <c r="I47" s="212" t="s">
        <v>594</v>
      </c>
      <c r="J47" s="191">
        <v>317.5</v>
      </c>
      <c r="K47" s="191">
        <v>279.89999999999998</v>
      </c>
      <c r="O47" s="15"/>
    </row>
    <row r="48" spans="1:16" ht="15" customHeight="1" x14ac:dyDescent="0.35">
      <c r="I48" s="212" t="s">
        <v>595</v>
      </c>
      <c r="J48" s="191">
        <v>11</v>
      </c>
      <c r="K48" s="191">
        <v>14.8</v>
      </c>
      <c r="O48" s="15"/>
    </row>
    <row r="49" spans="10:10" ht="15" customHeight="1" x14ac:dyDescent="0.35">
      <c r="J49" s="54"/>
    </row>
  </sheetData>
  <mergeCells count="8">
    <mergeCell ref="I38:L38"/>
    <mergeCell ref="B3:B4"/>
    <mergeCell ref="B7:H8"/>
    <mergeCell ref="M9:N9"/>
    <mergeCell ref="F9:G9"/>
    <mergeCell ref="J3:M4"/>
    <mergeCell ref="J7:L8"/>
    <mergeCell ref="J33:M3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8"/>
  <sheetViews>
    <sheetView view="pageBreakPreview" zoomScale="80" zoomScaleNormal="80" zoomScaleSheetLayoutView="80" workbookViewId="0">
      <selection activeCell="H20" sqref="H20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3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3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O4" s="447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970</v>
      </c>
      <c r="C7" s="497"/>
      <c r="D7" s="497"/>
      <c r="E7" s="497"/>
      <c r="F7" s="497"/>
      <c r="G7" s="497"/>
      <c r="H7" s="497"/>
      <c r="J7" s="502" t="s">
        <v>971</v>
      </c>
      <c r="K7" s="502"/>
      <c r="L7" s="502"/>
      <c r="M7" s="366"/>
      <c r="N7" s="366"/>
      <c r="O7" s="366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366"/>
      <c r="J8" s="497"/>
      <c r="K8" s="497"/>
      <c r="L8" s="497"/>
      <c r="M8" s="366"/>
      <c r="N8" s="366"/>
      <c r="O8" s="366"/>
    </row>
    <row r="9" spans="1:16" ht="15" customHeight="1" x14ac:dyDescent="0.35">
      <c r="A9" s="293"/>
      <c r="B9" s="339"/>
      <c r="C9" s="18"/>
      <c r="D9" s="18"/>
      <c r="E9" s="18"/>
      <c r="F9" s="507" t="s">
        <v>30</v>
      </c>
      <c r="G9" s="507"/>
      <c r="H9" s="6"/>
      <c r="I9" s="6"/>
      <c r="L9" s="6"/>
      <c r="N9" s="507" t="s">
        <v>82</v>
      </c>
      <c r="O9" s="507"/>
    </row>
    <row r="10" spans="1:16" ht="15" customHeight="1" x14ac:dyDescent="0.35">
      <c r="A10" s="293"/>
      <c r="B10" s="339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</row>
    <row r="11" spans="1:16" ht="15" customHeight="1" x14ac:dyDescent="0.35">
      <c r="A11" s="293"/>
      <c r="B11" s="77"/>
      <c r="C11" s="78"/>
      <c r="D11" s="78"/>
      <c r="E11" s="78"/>
      <c r="F11" s="78"/>
      <c r="G11" s="78"/>
      <c r="H11" s="47"/>
      <c r="I11" s="63"/>
      <c r="J11" s="63"/>
      <c r="K11" s="63"/>
      <c r="L11" s="63"/>
      <c r="M11" s="63"/>
      <c r="N11" s="63"/>
      <c r="O11" s="73"/>
    </row>
    <row r="12" spans="1:16" ht="15" customHeight="1" x14ac:dyDescent="0.35">
      <c r="A12" s="293"/>
      <c r="B12" s="359" t="s">
        <v>27</v>
      </c>
      <c r="C12" s="191">
        <v>1074.7</v>
      </c>
      <c r="D12" s="191">
        <v>1113.9000000000001</v>
      </c>
      <c r="E12" s="191">
        <v>1145.5</v>
      </c>
      <c r="F12" s="191">
        <v>1153.2</v>
      </c>
      <c r="G12" s="191">
        <v>1166.4000000000001</v>
      </c>
      <c r="H12" s="83"/>
      <c r="I12" s="83"/>
      <c r="J12" s="191">
        <v>1349.3</v>
      </c>
      <c r="K12" s="191">
        <v>1378.2</v>
      </c>
      <c r="L12" s="191">
        <v>1385.2</v>
      </c>
      <c r="M12" s="191">
        <v>1413.5</v>
      </c>
      <c r="N12" s="191">
        <v>1417.3</v>
      </c>
      <c r="O12" s="360" t="s">
        <v>28</v>
      </c>
      <c r="P12" s="18"/>
    </row>
    <row r="13" spans="1:16" ht="15" customHeight="1" x14ac:dyDescent="0.35">
      <c r="A13" s="293"/>
      <c r="B13" s="359" t="s">
        <v>31</v>
      </c>
      <c r="C13" s="191"/>
      <c r="D13" s="191"/>
      <c r="E13" s="191"/>
      <c r="F13" s="191"/>
      <c r="G13" s="191"/>
      <c r="H13" s="83"/>
      <c r="I13" s="83"/>
      <c r="J13" s="191"/>
      <c r="K13" s="191"/>
      <c r="L13" s="191"/>
      <c r="M13" s="191"/>
      <c r="N13" s="191"/>
      <c r="O13" s="360" t="s">
        <v>254</v>
      </c>
      <c r="P13" s="18"/>
    </row>
    <row r="14" spans="1:16" ht="15" customHeight="1" x14ac:dyDescent="0.35">
      <c r="A14" s="293"/>
      <c r="C14" s="191"/>
      <c r="D14" s="191"/>
      <c r="E14" s="191"/>
      <c r="F14" s="191"/>
      <c r="G14" s="191"/>
      <c r="H14" s="340"/>
      <c r="I14" s="340"/>
      <c r="J14" s="191"/>
      <c r="K14" s="191"/>
      <c r="L14" s="191"/>
      <c r="M14" s="191"/>
      <c r="N14" s="191"/>
      <c r="P14" s="18"/>
    </row>
    <row r="15" spans="1:16" ht="15" customHeight="1" x14ac:dyDescent="0.35">
      <c r="A15" s="293"/>
      <c r="B15" s="85" t="s">
        <v>149</v>
      </c>
      <c r="C15" s="191">
        <v>963.8</v>
      </c>
      <c r="D15" s="191">
        <v>995.1</v>
      </c>
      <c r="E15" s="191" t="s">
        <v>737</v>
      </c>
      <c r="F15" s="191">
        <v>1040.3</v>
      </c>
      <c r="G15" s="191">
        <v>1050.9000000000001</v>
      </c>
      <c r="H15" s="83"/>
      <c r="I15" s="83"/>
      <c r="J15" s="191">
        <v>1092.8</v>
      </c>
      <c r="K15" s="191">
        <v>1112.7</v>
      </c>
      <c r="L15" s="191" t="s">
        <v>727</v>
      </c>
      <c r="M15" s="191">
        <v>1147.4000000000001</v>
      </c>
      <c r="N15" s="191">
        <v>1144</v>
      </c>
      <c r="O15" s="90" t="s">
        <v>163</v>
      </c>
      <c r="P15" s="18"/>
    </row>
    <row r="16" spans="1:16" ht="15" customHeight="1" x14ac:dyDescent="0.35">
      <c r="A16" s="293"/>
      <c r="B16" s="85" t="s">
        <v>150</v>
      </c>
      <c r="C16" s="191">
        <v>390.6</v>
      </c>
      <c r="D16" s="191">
        <v>394.9</v>
      </c>
      <c r="E16" s="191" t="s">
        <v>738</v>
      </c>
      <c r="F16" s="191">
        <v>412.7</v>
      </c>
      <c r="G16" s="191">
        <v>423.2</v>
      </c>
      <c r="H16" s="83"/>
      <c r="I16" s="83"/>
      <c r="J16" s="191">
        <v>264.60000000000002</v>
      </c>
      <c r="K16" s="191">
        <v>268.2</v>
      </c>
      <c r="L16" s="191" t="s">
        <v>728</v>
      </c>
      <c r="M16" s="191">
        <v>269.10000000000002</v>
      </c>
      <c r="N16" s="191">
        <v>272</v>
      </c>
      <c r="O16" s="91" t="s">
        <v>164</v>
      </c>
      <c r="P16" s="18"/>
    </row>
    <row r="17" spans="1:16" ht="15" customHeight="1" x14ac:dyDescent="0.35">
      <c r="A17" s="293"/>
      <c r="B17" s="85" t="s">
        <v>151</v>
      </c>
      <c r="C17" s="191">
        <v>573.20000000000005</v>
      </c>
      <c r="D17" s="191">
        <v>600.20000000000005</v>
      </c>
      <c r="E17" s="191" t="s">
        <v>739</v>
      </c>
      <c r="F17" s="191">
        <v>627.6</v>
      </c>
      <c r="G17" s="191">
        <v>627.70000000000005</v>
      </c>
      <c r="H17" s="83"/>
      <c r="I17" s="83"/>
      <c r="J17" s="191">
        <v>828.2</v>
      </c>
      <c r="K17" s="191">
        <v>844.5</v>
      </c>
      <c r="L17" s="191" t="s">
        <v>729</v>
      </c>
      <c r="M17" s="191">
        <v>878.3</v>
      </c>
      <c r="N17" s="191">
        <v>872.1</v>
      </c>
      <c r="O17" s="90" t="s">
        <v>165</v>
      </c>
      <c r="P17" s="18"/>
    </row>
    <row r="18" spans="1:16" ht="15" customHeight="1" x14ac:dyDescent="0.35">
      <c r="A18" s="293"/>
      <c r="B18" s="86" t="s">
        <v>152</v>
      </c>
      <c r="C18" s="191">
        <v>390.6</v>
      </c>
      <c r="D18" s="191">
        <v>394.9</v>
      </c>
      <c r="E18" s="191" t="s">
        <v>738</v>
      </c>
      <c r="F18" s="191">
        <v>412.7</v>
      </c>
      <c r="G18" s="191">
        <v>423.2</v>
      </c>
      <c r="H18" s="83"/>
      <c r="I18" s="83"/>
      <c r="J18" s="191">
        <v>264.60000000000002</v>
      </c>
      <c r="K18" s="191">
        <v>268.2</v>
      </c>
      <c r="L18" s="191" t="s">
        <v>728</v>
      </c>
      <c r="M18" s="191">
        <v>269.10000000000002</v>
      </c>
      <c r="N18" s="191">
        <v>272</v>
      </c>
      <c r="O18" s="90" t="s">
        <v>166</v>
      </c>
      <c r="P18" s="18"/>
    </row>
    <row r="19" spans="1:16" ht="15" customHeight="1" x14ac:dyDescent="0.35">
      <c r="A19" s="293"/>
      <c r="B19" s="85" t="s">
        <v>153</v>
      </c>
      <c r="C19" s="191">
        <v>551.6</v>
      </c>
      <c r="D19" s="191">
        <v>577</v>
      </c>
      <c r="E19" s="191" t="s">
        <v>740</v>
      </c>
      <c r="F19" s="191">
        <v>607.5</v>
      </c>
      <c r="G19" s="191">
        <v>604.6</v>
      </c>
      <c r="H19" s="83"/>
      <c r="I19" s="83"/>
      <c r="J19" s="191">
        <v>799.9</v>
      </c>
      <c r="K19" s="191">
        <v>816.2</v>
      </c>
      <c r="L19" s="191" t="s">
        <v>730</v>
      </c>
      <c r="M19" s="191">
        <v>859.4</v>
      </c>
      <c r="N19" s="191">
        <v>847.5</v>
      </c>
      <c r="O19" s="90" t="s">
        <v>167</v>
      </c>
      <c r="P19" s="18"/>
    </row>
    <row r="20" spans="1:16" ht="15" customHeight="1" x14ac:dyDescent="0.35">
      <c r="A20" s="293"/>
      <c r="B20" s="86" t="s">
        <v>154</v>
      </c>
      <c r="C20" s="191">
        <v>11.8</v>
      </c>
      <c r="D20" s="191">
        <v>12.5</v>
      </c>
      <c r="E20" s="191" t="s">
        <v>296</v>
      </c>
      <c r="F20" s="191">
        <v>9.6999999999999993</v>
      </c>
      <c r="G20" s="191">
        <v>10.1</v>
      </c>
      <c r="H20" s="83"/>
      <c r="I20" s="83"/>
      <c r="J20" s="191">
        <v>21.4</v>
      </c>
      <c r="K20" s="191">
        <v>20.399999999999999</v>
      </c>
      <c r="L20" s="191" t="s">
        <v>731</v>
      </c>
      <c r="M20" s="191">
        <v>13</v>
      </c>
      <c r="N20" s="191">
        <v>17.899999999999999</v>
      </c>
      <c r="O20" s="90" t="s">
        <v>168</v>
      </c>
      <c r="P20" s="18"/>
    </row>
    <row r="21" spans="1:16" ht="15" customHeight="1" x14ac:dyDescent="0.35">
      <c r="A21" s="293"/>
      <c r="B21" s="86" t="s">
        <v>155</v>
      </c>
      <c r="C21" s="191">
        <v>7.1</v>
      </c>
      <c r="D21" s="191">
        <v>8.6999999999999993</v>
      </c>
      <c r="E21" s="191" t="s">
        <v>361</v>
      </c>
      <c r="F21" s="191">
        <v>9.3000000000000007</v>
      </c>
      <c r="G21" s="191">
        <v>11.9</v>
      </c>
      <c r="H21" s="83"/>
      <c r="I21" s="83"/>
      <c r="J21" s="191">
        <v>4.4000000000000004</v>
      </c>
      <c r="K21" s="191">
        <v>6.1</v>
      </c>
      <c r="L21" s="191" t="s">
        <v>732</v>
      </c>
      <c r="M21" s="191">
        <v>4.8</v>
      </c>
      <c r="N21" s="191">
        <v>5.5</v>
      </c>
      <c r="O21" s="92" t="s">
        <v>169</v>
      </c>
      <c r="P21" s="18"/>
    </row>
    <row r="22" spans="1:16" ht="15" customHeight="1" x14ac:dyDescent="0.35">
      <c r="A22" s="293"/>
      <c r="B22" s="87" t="s">
        <v>156</v>
      </c>
      <c r="C22" s="191">
        <v>2.7</v>
      </c>
      <c r="D22" s="191">
        <v>2</v>
      </c>
      <c r="E22" s="191" t="s">
        <v>351</v>
      </c>
      <c r="F22" s="191">
        <v>1.1000000000000001</v>
      </c>
      <c r="G22" s="191">
        <v>1.2</v>
      </c>
      <c r="H22" s="83"/>
      <c r="I22" s="83"/>
      <c r="J22" s="191">
        <v>2.5</v>
      </c>
      <c r="K22" s="191">
        <v>1.8</v>
      </c>
      <c r="L22" s="191" t="s">
        <v>290</v>
      </c>
      <c r="M22" s="191">
        <v>1.1000000000000001</v>
      </c>
      <c r="N22" s="191">
        <v>1.2</v>
      </c>
      <c r="O22" s="91" t="s">
        <v>170</v>
      </c>
      <c r="P22" s="18"/>
    </row>
    <row r="23" spans="1:16" ht="15" customHeight="1" x14ac:dyDescent="0.35">
      <c r="A23" s="293"/>
      <c r="B23" s="87" t="s">
        <v>157</v>
      </c>
      <c r="C23" s="191">
        <v>110.9</v>
      </c>
      <c r="D23" s="191">
        <v>118.9</v>
      </c>
      <c r="E23" s="191" t="s">
        <v>741</v>
      </c>
      <c r="F23" s="191">
        <v>113</v>
      </c>
      <c r="G23" s="191">
        <v>115.5</v>
      </c>
      <c r="H23" s="83"/>
      <c r="I23" s="83"/>
      <c r="J23" s="191">
        <v>256.5</v>
      </c>
      <c r="K23" s="191">
        <v>265.60000000000002</v>
      </c>
      <c r="L23" s="191" t="s">
        <v>733</v>
      </c>
      <c r="M23" s="191">
        <v>266.10000000000002</v>
      </c>
      <c r="N23" s="191">
        <v>273.3</v>
      </c>
      <c r="O23" s="91" t="s">
        <v>171</v>
      </c>
    </row>
    <row r="24" spans="1:16" ht="15" customHeight="1" x14ac:dyDescent="0.35">
      <c r="A24" s="293"/>
      <c r="B24" s="85" t="s">
        <v>158</v>
      </c>
      <c r="C24" s="191">
        <v>108.2</v>
      </c>
      <c r="D24" s="191">
        <v>116.9</v>
      </c>
      <c r="E24" s="191" t="s">
        <v>742</v>
      </c>
      <c r="F24" s="191">
        <v>112.2</v>
      </c>
      <c r="G24" s="191">
        <v>114.4</v>
      </c>
      <c r="H24" s="83"/>
      <c r="I24" s="83"/>
      <c r="J24" s="191">
        <v>255.5</v>
      </c>
      <c r="K24" s="191">
        <v>264.89999999999998</v>
      </c>
      <c r="L24" s="191" t="s">
        <v>734</v>
      </c>
      <c r="M24" s="191">
        <v>265.8</v>
      </c>
      <c r="N24" s="191">
        <v>272.2</v>
      </c>
      <c r="O24" s="90" t="s">
        <v>172</v>
      </c>
      <c r="P24" s="18"/>
    </row>
    <row r="25" spans="1:16" ht="15" customHeight="1" x14ac:dyDescent="0.35">
      <c r="A25" s="293"/>
      <c r="B25" s="86" t="s">
        <v>159</v>
      </c>
      <c r="C25" s="191">
        <v>88.2</v>
      </c>
      <c r="D25" s="191">
        <v>95.3</v>
      </c>
      <c r="E25" s="191" t="s">
        <v>743</v>
      </c>
      <c r="F25" s="191">
        <v>93.4</v>
      </c>
      <c r="G25" s="191">
        <v>94.1</v>
      </c>
      <c r="H25" s="83"/>
      <c r="I25" s="83"/>
      <c r="J25" s="191">
        <v>199.9</v>
      </c>
      <c r="K25" s="191">
        <v>206.9</v>
      </c>
      <c r="L25" s="191" t="s">
        <v>735</v>
      </c>
      <c r="M25" s="191">
        <v>209.7</v>
      </c>
      <c r="N25" s="191">
        <v>215.3</v>
      </c>
      <c r="O25" s="90" t="s">
        <v>173</v>
      </c>
      <c r="P25" s="18"/>
    </row>
    <row r="26" spans="1:16" ht="15" customHeight="1" x14ac:dyDescent="0.35">
      <c r="A26" s="293"/>
      <c r="B26" s="86" t="s">
        <v>160</v>
      </c>
      <c r="C26" s="191">
        <v>20</v>
      </c>
      <c r="D26" s="191">
        <v>21.6</v>
      </c>
      <c r="E26" s="191" t="s">
        <v>744</v>
      </c>
      <c r="F26" s="191">
        <v>18.8</v>
      </c>
      <c r="G26" s="191">
        <v>20.3</v>
      </c>
      <c r="H26" s="83"/>
      <c r="I26" s="83"/>
      <c r="J26" s="191">
        <v>55.6</v>
      </c>
      <c r="K26" s="191">
        <v>58</v>
      </c>
      <c r="L26" s="191" t="s">
        <v>736</v>
      </c>
      <c r="M26" s="191">
        <v>56.1</v>
      </c>
      <c r="N26" s="191">
        <v>56.9</v>
      </c>
      <c r="O26" s="91" t="s">
        <v>174</v>
      </c>
      <c r="P26" s="18"/>
    </row>
    <row r="27" spans="1:16" ht="15" customHeight="1" x14ac:dyDescent="0.35">
      <c r="A27" s="293"/>
      <c r="B27" s="86" t="s">
        <v>161</v>
      </c>
      <c r="C27" s="191">
        <v>2.8</v>
      </c>
      <c r="D27" s="191">
        <v>2</v>
      </c>
      <c r="E27" s="191" t="s">
        <v>294</v>
      </c>
      <c r="F27" s="191">
        <v>0.8</v>
      </c>
      <c r="G27" s="191">
        <v>1.1000000000000001</v>
      </c>
      <c r="H27" s="83"/>
      <c r="I27" s="83"/>
      <c r="J27" s="191">
        <v>0.9</v>
      </c>
      <c r="K27" s="191">
        <v>0.7</v>
      </c>
      <c r="L27" s="191" t="s">
        <v>291</v>
      </c>
      <c r="M27" s="191">
        <v>0.4</v>
      </c>
      <c r="N27" s="191">
        <v>1.1000000000000001</v>
      </c>
      <c r="O27" s="90" t="s">
        <v>175</v>
      </c>
      <c r="P27" s="18"/>
    </row>
    <row r="28" spans="1:16" ht="15" customHeight="1" x14ac:dyDescent="0.35">
      <c r="A28" s="293"/>
      <c r="B28" s="86" t="s">
        <v>162</v>
      </c>
      <c r="C28" s="191" t="s">
        <v>1</v>
      </c>
      <c r="D28" s="191" t="s">
        <v>1</v>
      </c>
      <c r="E28" s="191" t="s">
        <v>1</v>
      </c>
      <c r="F28" s="191" t="s">
        <v>1</v>
      </c>
      <c r="G28" s="191" t="s">
        <v>1</v>
      </c>
      <c r="H28" s="83"/>
      <c r="I28" s="83"/>
      <c r="J28" s="191" t="s">
        <v>1</v>
      </c>
      <c r="K28" s="191" t="s">
        <v>1</v>
      </c>
      <c r="L28" s="191" t="s">
        <v>1</v>
      </c>
      <c r="M28" s="191" t="s">
        <v>1</v>
      </c>
      <c r="N28" s="191" t="s">
        <v>1</v>
      </c>
      <c r="O28" s="90" t="s">
        <v>176</v>
      </c>
      <c r="P28" s="18"/>
    </row>
    <row r="29" spans="1:16" ht="15" customHeight="1" x14ac:dyDescent="0.35">
      <c r="A29" s="293"/>
      <c r="B29" s="89"/>
      <c r="C29" s="51"/>
      <c r="D29" s="51"/>
      <c r="E29" s="51"/>
      <c r="F29" s="51"/>
      <c r="G29" s="51"/>
      <c r="H29" s="53"/>
      <c r="I29" s="53"/>
      <c r="J29" s="50"/>
      <c r="K29" s="50"/>
      <c r="L29" s="50"/>
      <c r="M29" s="55"/>
      <c r="N29" s="55"/>
      <c r="O29" s="93"/>
      <c r="P29" s="18"/>
    </row>
    <row r="30" spans="1:16" ht="15" customHeight="1" x14ac:dyDescent="0.35">
      <c r="A30" s="293"/>
      <c r="B30" s="65"/>
      <c r="C30" s="51"/>
      <c r="D30" s="51"/>
      <c r="E30" s="51"/>
      <c r="F30" s="51"/>
      <c r="G30" s="51"/>
      <c r="H30" s="53"/>
      <c r="I30" s="53"/>
      <c r="J30" s="50"/>
      <c r="K30" s="50"/>
      <c r="L30" s="50"/>
      <c r="M30" s="50"/>
      <c r="N30" s="54"/>
      <c r="O30" s="75"/>
      <c r="P30" s="18"/>
    </row>
    <row r="31" spans="1:16" ht="15" customHeight="1" x14ac:dyDescent="0.35">
      <c r="A31" s="293"/>
      <c r="B31" s="65"/>
      <c r="C31" s="51"/>
      <c r="D31" s="51"/>
      <c r="E31" s="51"/>
      <c r="F31" s="51"/>
      <c r="G31" s="51"/>
      <c r="H31" s="53"/>
      <c r="I31" s="53"/>
      <c r="J31" s="54"/>
      <c r="K31" s="54"/>
      <c r="L31" s="54"/>
      <c r="M31" s="54"/>
      <c r="N31" s="54"/>
      <c r="O31" s="76"/>
      <c r="P31" s="18"/>
    </row>
    <row r="32" spans="1:16" ht="15" customHeight="1" x14ac:dyDescent="0.35">
      <c r="A32" s="293"/>
      <c r="B32" s="130"/>
      <c r="C32" s="69"/>
      <c r="D32" s="69"/>
      <c r="E32" s="69"/>
      <c r="F32" s="69"/>
      <c r="G32" s="69"/>
      <c r="H32" s="53"/>
      <c r="I32" s="53"/>
      <c r="J32" s="54"/>
      <c r="K32" s="54"/>
      <c r="L32" s="54"/>
      <c r="M32" s="54"/>
      <c r="N32" s="54"/>
      <c r="O32" s="44"/>
      <c r="P32" s="18"/>
    </row>
    <row r="33" spans="1:16" ht="96" customHeight="1" x14ac:dyDescent="0.35">
      <c r="A33" s="293"/>
      <c r="B33" s="194" t="s">
        <v>655</v>
      </c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195" t="s">
        <v>656</v>
      </c>
      <c r="P33" s="18"/>
    </row>
    <row r="34" spans="1:16" ht="15" customHeight="1" x14ac:dyDescent="0.35">
      <c r="A34" s="301"/>
      <c r="B34" s="18"/>
      <c r="C34" s="13"/>
      <c r="D34" s="13"/>
      <c r="E34" s="13"/>
      <c r="F34" s="13"/>
      <c r="G34" s="13"/>
    </row>
    <row r="35" spans="1:16" ht="15" customHeight="1" x14ac:dyDescent="0.35">
      <c r="A35" s="301"/>
    </row>
    <row r="36" spans="1:16" ht="15" customHeight="1" x14ac:dyDescent="0.35">
      <c r="A36" s="301"/>
    </row>
    <row r="37" spans="1:16" ht="15" customHeight="1" x14ac:dyDescent="0.35">
      <c r="A37" s="301"/>
    </row>
    <row r="38" spans="1:16" ht="15" customHeight="1" x14ac:dyDescent="0.35">
      <c r="A38" s="301"/>
    </row>
  </sheetData>
  <mergeCells count="6">
    <mergeCell ref="B3:B4"/>
    <mergeCell ref="B7:H8"/>
    <mergeCell ref="N9:O9"/>
    <mergeCell ref="F9:G9"/>
    <mergeCell ref="J3:M4"/>
    <mergeCell ref="J7:L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8"/>
  <sheetViews>
    <sheetView view="pageBreakPreview" zoomScale="80" zoomScaleNormal="80" zoomScaleSheetLayoutView="80" workbookViewId="0">
      <selection activeCell="H15" sqref="H15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970</v>
      </c>
      <c r="C7" s="366"/>
      <c r="D7" s="366"/>
      <c r="E7" s="366"/>
      <c r="F7" s="366"/>
      <c r="G7" s="366"/>
      <c r="H7" s="366"/>
      <c r="I7" s="366"/>
      <c r="J7" s="502" t="s">
        <v>971</v>
      </c>
      <c r="K7" s="502"/>
      <c r="L7" s="502"/>
      <c r="M7" s="502"/>
      <c r="N7" s="435"/>
    </row>
    <row r="8" spans="1:16" ht="10.5" customHeight="1" x14ac:dyDescent="0.35">
      <c r="A8" s="293"/>
      <c r="B8" s="497"/>
      <c r="C8" s="366"/>
      <c r="D8" s="366"/>
      <c r="E8" s="366"/>
      <c r="F8" s="366"/>
      <c r="G8" s="366"/>
      <c r="H8" s="366"/>
      <c r="I8" s="366"/>
      <c r="J8" s="508"/>
      <c r="K8" s="508"/>
      <c r="L8" s="508"/>
      <c r="M8" s="508"/>
      <c r="N8" s="435"/>
    </row>
    <row r="9" spans="1:16" ht="15" customHeight="1" x14ac:dyDescent="0.35">
      <c r="A9" s="293"/>
      <c r="B9" s="339"/>
      <c r="C9" s="18"/>
      <c r="D9" s="47"/>
      <c r="E9" s="47"/>
      <c r="G9" s="276" t="s">
        <v>24</v>
      </c>
      <c r="H9" s="18"/>
      <c r="I9" s="18"/>
      <c r="J9" s="365"/>
      <c r="K9" s="365"/>
      <c r="L9" s="365"/>
      <c r="M9" s="365"/>
      <c r="O9" s="276" t="s">
        <v>26</v>
      </c>
    </row>
    <row r="10" spans="1:16" ht="15" customHeight="1" x14ac:dyDescent="0.35">
      <c r="A10" s="293"/>
      <c r="B10" s="339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  <c r="O10" s="72"/>
    </row>
    <row r="11" spans="1:16" ht="10.5" customHeight="1" x14ac:dyDescent="0.35">
      <c r="A11" s="293"/>
      <c r="B11" s="295"/>
      <c r="C11" s="358"/>
      <c r="D11" s="358"/>
      <c r="E11" s="358"/>
      <c r="F11" s="358"/>
      <c r="G11" s="358"/>
      <c r="H11" s="46"/>
      <c r="I11" s="46"/>
    </row>
    <row r="12" spans="1:16" ht="14.4" customHeight="1" x14ac:dyDescent="0.35">
      <c r="A12" s="293"/>
      <c r="B12" s="351" t="s">
        <v>346</v>
      </c>
      <c r="C12" s="199">
        <v>1074.7</v>
      </c>
      <c r="D12" s="199">
        <v>1113.9000000000001</v>
      </c>
      <c r="E12" s="199">
        <v>1145.5</v>
      </c>
      <c r="F12" s="199">
        <v>1153.2</v>
      </c>
      <c r="G12" s="199">
        <v>1166.4000000000001</v>
      </c>
      <c r="H12" s="82"/>
      <c r="I12" s="82"/>
      <c r="J12" s="199">
        <v>1349.3</v>
      </c>
      <c r="K12" s="199">
        <v>1378.2</v>
      </c>
      <c r="L12" s="199">
        <v>1385.2</v>
      </c>
      <c r="M12" s="199">
        <v>1413.5</v>
      </c>
      <c r="N12" s="199">
        <v>1417.3</v>
      </c>
      <c r="O12" s="355" t="s">
        <v>327</v>
      </c>
      <c r="P12" s="18"/>
    </row>
    <row r="13" spans="1:16" ht="14.4" customHeight="1" x14ac:dyDescent="0.35">
      <c r="A13" s="293"/>
      <c r="B13" s="96" t="s">
        <v>177</v>
      </c>
      <c r="C13" s="199">
        <v>14.2</v>
      </c>
      <c r="D13" s="199">
        <v>15.7</v>
      </c>
      <c r="E13" s="199" t="s">
        <v>757</v>
      </c>
      <c r="F13" s="199">
        <v>13.7</v>
      </c>
      <c r="G13" s="199">
        <v>15.7</v>
      </c>
      <c r="H13" s="82"/>
      <c r="I13" s="82"/>
      <c r="J13" s="199">
        <v>62.9</v>
      </c>
      <c r="K13" s="199">
        <v>56.3</v>
      </c>
      <c r="L13" s="199" t="s">
        <v>745</v>
      </c>
      <c r="M13" s="199">
        <v>45.1</v>
      </c>
      <c r="N13" s="199" t="s">
        <v>838</v>
      </c>
      <c r="O13" s="284" t="s">
        <v>197</v>
      </c>
      <c r="P13" s="18"/>
    </row>
    <row r="14" spans="1:16" ht="14.4" customHeight="1" x14ac:dyDescent="0.35">
      <c r="A14" s="293"/>
      <c r="B14" s="96" t="s">
        <v>178</v>
      </c>
      <c r="C14" s="199">
        <v>1.4</v>
      </c>
      <c r="D14" s="199">
        <v>1.1000000000000001</v>
      </c>
      <c r="E14" s="199" t="s">
        <v>286</v>
      </c>
      <c r="F14" s="199">
        <v>1.6</v>
      </c>
      <c r="G14" s="199">
        <v>0.7</v>
      </c>
      <c r="H14" s="82"/>
      <c r="I14" s="82"/>
      <c r="J14" s="199">
        <v>10.6</v>
      </c>
      <c r="K14" s="199">
        <v>10</v>
      </c>
      <c r="L14" s="199" t="s">
        <v>359</v>
      </c>
      <c r="M14" s="199">
        <v>10.4</v>
      </c>
      <c r="N14" s="199" t="s">
        <v>781</v>
      </c>
      <c r="O14" s="279" t="s">
        <v>198</v>
      </c>
      <c r="P14" s="18"/>
    </row>
    <row r="15" spans="1:16" ht="14.4" customHeight="1" x14ac:dyDescent="0.35">
      <c r="A15" s="293"/>
      <c r="B15" s="96" t="s">
        <v>179</v>
      </c>
      <c r="C15" s="199">
        <v>197.6</v>
      </c>
      <c r="D15" s="199">
        <v>210.3</v>
      </c>
      <c r="E15" s="199" t="s">
        <v>758</v>
      </c>
      <c r="F15" s="199">
        <v>209.2</v>
      </c>
      <c r="G15" s="199">
        <v>208.4</v>
      </c>
      <c r="H15" s="82"/>
      <c r="I15" s="82"/>
      <c r="J15" s="199">
        <v>400.8</v>
      </c>
      <c r="K15" s="199">
        <v>400</v>
      </c>
      <c r="L15" s="199" t="s">
        <v>746</v>
      </c>
      <c r="M15" s="199">
        <v>420.2</v>
      </c>
      <c r="N15" s="199" t="s">
        <v>839</v>
      </c>
      <c r="O15" s="284" t="s">
        <v>199</v>
      </c>
      <c r="P15" s="18"/>
    </row>
    <row r="16" spans="1:16" ht="14.4" customHeight="1" x14ac:dyDescent="0.35">
      <c r="A16" s="293"/>
      <c r="B16" s="178" t="s">
        <v>635</v>
      </c>
      <c r="C16" s="199">
        <v>4.0999999999999996</v>
      </c>
      <c r="D16" s="199">
        <v>4.9000000000000004</v>
      </c>
      <c r="E16" s="199" t="s">
        <v>273</v>
      </c>
      <c r="F16" s="199">
        <v>5.6</v>
      </c>
      <c r="G16" s="199">
        <v>5.5</v>
      </c>
      <c r="H16" s="82"/>
      <c r="I16" s="82"/>
      <c r="J16" s="199">
        <v>21</v>
      </c>
      <c r="K16" s="199">
        <v>24.9</v>
      </c>
      <c r="L16" s="199" t="s">
        <v>558</v>
      </c>
      <c r="M16" s="199">
        <v>25.4</v>
      </c>
      <c r="N16" s="199" t="s">
        <v>840</v>
      </c>
      <c r="O16" s="284" t="s">
        <v>200</v>
      </c>
      <c r="P16" s="18"/>
    </row>
    <row r="17" spans="1:16" ht="14.4" customHeight="1" x14ac:dyDescent="0.35">
      <c r="A17" s="293"/>
      <c r="B17" s="96" t="s">
        <v>180</v>
      </c>
      <c r="C17" s="199">
        <v>5.3</v>
      </c>
      <c r="D17" s="199">
        <v>5.5</v>
      </c>
      <c r="E17" s="199" t="s">
        <v>759</v>
      </c>
      <c r="F17" s="199">
        <v>4.9000000000000004</v>
      </c>
      <c r="G17" s="199">
        <v>4.5</v>
      </c>
      <c r="H17" s="82"/>
      <c r="I17" s="82"/>
      <c r="J17" s="199">
        <v>20.9</v>
      </c>
      <c r="K17" s="199">
        <v>22.7</v>
      </c>
      <c r="L17" s="199" t="s">
        <v>747</v>
      </c>
      <c r="M17" s="199">
        <v>19.8</v>
      </c>
      <c r="N17" s="199" t="s">
        <v>841</v>
      </c>
      <c r="O17" s="284" t="s">
        <v>201</v>
      </c>
      <c r="P17" s="18"/>
    </row>
    <row r="18" spans="1:16" ht="14.4" customHeight="1" x14ac:dyDescent="0.35">
      <c r="A18" s="293"/>
      <c r="B18" s="178" t="s">
        <v>181</v>
      </c>
      <c r="C18" s="199">
        <v>14.3</v>
      </c>
      <c r="D18" s="199">
        <v>13.5</v>
      </c>
      <c r="E18" s="199" t="s">
        <v>760</v>
      </c>
      <c r="F18" s="199">
        <v>15.9</v>
      </c>
      <c r="G18" s="199">
        <v>16.899999999999999</v>
      </c>
      <c r="H18" s="82"/>
      <c r="I18" s="82"/>
      <c r="J18" s="199">
        <v>199.4</v>
      </c>
      <c r="K18" s="199">
        <v>216</v>
      </c>
      <c r="L18" s="199" t="s">
        <v>748</v>
      </c>
      <c r="M18" s="199">
        <v>224.5</v>
      </c>
      <c r="N18" s="199" t="s">
        <v>842</v>
      </c>
      <c r="O18" s="284" t="s">
        <v>202</v>
      </c>
      <c r="P18" s="18"/>
    </row>
    <row r="19" spans="1:16" ht="14.4" customHeight="1" x14ac:dyDescent="0.35">
      <c r="A19" s="293"/>
      <c r="B19" s="178" t="s">
        <v>347</v>
      </c>
      <c r="C19" s="199"/>
      <c r="D19" s="199"/>
      <c r="E19" s="199"/>
      <c r="F19" s="199"/>
      <c r="G19" s="199"/>
      <c r="H19" s="82"/>
      <c r="I19" s="82"/>
      <c r="J19" s="199"/>
      <c r="K19" s="199"/>
      <c r="L19" s="199"/>
      <c r="M19" s="199"/>
      <c r="N19" s="199"/>
      <c r="O19" s="279" t="s">
        <v>349</v>
      </c>
      <c r="P19" s="18"/>
    </row>
    <row r="20" spans="1:16" ht="14.4" customHeight="1" x14ac:dyDescent="0.35">
      <c r="A20" s="293"/>
      <c r="B20" s="180" t="s">
        <v>348</v>
      </c>
      <c r="C20" s="199">
        <v>171</v>
      </c>
      <c r="D20" s="199">
        <v>173.3</v>
      </c>
      <c r="E20" s="199" t="s">
        <v>761</v>
      </c>
      <c r="F20" s="199">
        <v>180.1</v>
      </c>
      <c r="G20" s="199">
        <v>176.6</v>
      </c>
      <c r="H20" s="82"/>
      <c r="I20" s="82"/>
      <c r="J20" s="199">
        <v>125.8</v>
      </c>
      <c r="K20" s="199">
        <v>137.19999999999999</v>
      </c>
      <c r="L20" s="199" t="s">
        <v>749</v>
      </c>
      <c r="M20" s="199">
        <v>132.69999999999999</v>
      </c>
      <c r="N20" s="199" t="s">
        <v>843</v>
      </c>
      <c r="O20" s="151" t="s">
        <v>350</v>
      </c>
      <c r="P20" s="18"/>
    </row>
    <row r="21" spans="1:16" ht="14.4" customHeight="1" x14ac:dyDescent="0.35">
      <c r="A21" s="293"/>
      <c r="B21" s="96" t="s">
        <v>182</v>
      </c>
      <c r="C21" s="199">
        <v>35.5</v>
      </c>
      <c r="D21" s="199">
        <v>40.700000000000003</v>
      </c>
      <c r="E21" s="199" t="s">
        <v>762</v>
      </c>
      <c r="F21" s="199">
        <v>47.4</v>
      </c>
      <c r="G21" s="199">
        <v>44.3</v>
      </c>
      <c r="H21" s="82"/>
      <c r="I21" s="82"/>
      <c r="J21" s="199">
        <v>125.8</v>
      </c>
      <c r="K21" s="199">
        <v>122.9</v>
      </c>
      <c r="L21" s="199" t="s">
        <v>750</v>
      </c>
      <c r="M21" s="199">
        <v>127.6</v>
      </c>
      <c r="N21" s="199" t="s">
        <v>844</v>
      </c>
      <c r="O21" s="279" t="s">
        <v>203</v>
      </c>
      <c r="P21" s="18"/>
    </row>
    <row r="22" spans="1:16" ht="14.4" customHeight="1" x14ac:dyDescent="0.35">
      <c r="A22" s="293"/>
      <c r="B22" s="96" t="s">
        <v>183</v>
      </c>
      <c r="C22" s="199">
        <v>70.8</v>
      </c>
      <c r="D22" s="199">
        <v>69</v>
      </c>
      <c r="E22" s="199" t="s">
        <v>763</v>
      </c>
      <c r="F22" s="199">
        <v>64.3</v>
      </c>
      <c r="G22" s="199">
        <v>67.099999999999994</v>
      </c>
      <c r="H22" s="82"/>
      <c r="I22" s="82"/>
      <c r="J22" s="199">
        <v>44</v>
      </c>
      <c r="K22" s="199">
        <v>44.9</v>
      </c>
      <c r="L22" s="199" t="s">
        <v>751</v>
      </c>
      <c r="M22" s="199">
        <v>46.4</v>
      </c>
      <c r="N22" s="199" t="s">
        <v>845</v>
      </c>
      <c r="O22" s="279" t="s">
        <v>204</v>
      </c>
      <c r="P22" s="18"/>
    </row>
    <row r="23" spans="1:16" ht="14.4" customHeight="1" x14ac:dyDescent="0.35">
      <c r="A23" s="293"/>
      <c r="B23" s="96" t="s">
        <v>184</v>
      </c>
      <c r="C23" s="199">
        <v>15.3</v>
      </c>
      <c r="D23" s="199">
        <v>18.899999999999999</v>
      </c>
      <c r="E23" s="199" t="s">
        <v>561</v>
      </c>
      <c r="F23" s="199">
        <v>14.6</v>
      </c>
      <c r="G23" s="199">
        <v>19.100000000000001</v>
      </c>
      <c r="H23" s="82"/>
      <c r="I23" s="82"/>
      <c r="J23" s="199">
        <v>50.2</v>
      </c>
      <c r="K23" s="199">
        <v>48.1</v>
      </c>
      <c r="L23" s="199" t="s">
        <v>752</v>
      </c>
      <c r="M23" s="199">
        <v>53.1</v>
      </c>
      <c r="N23" s="199" t="s">
        <v>846</v>
      </c>
      <c r="O23" s="284" t="s">
        <v>267</v>
      </c>
    </row>
    <row r="24" spans="1:16" ht="14.4" customHeight="1" x14ac:dyDescent="0.35">
      <c r="A24" s="293"/>
      <c r="B24" s="178" t="s">
        <v>185</v>
      </c>
      <c r="C24" s="199">
        <v>25.1</v>
      </c>
      <c r="D24" s="199">
        <v>31</v>
      </c>
      <c r="E24" s="199" t="s">
        <v>764</v>
      </c>
      <c r="F24" s="199">
        <v>30</v>
      </c>
      <c r="G24" s="199">
        <v>30.1</v>
      </c>
      <c r="H24" s="82"/>
      <c r="I24" s="82"/>
      <c r="J24" s="199">
        <v>14.3</v>
      </c>
      <c r="K24" s="199">
        <v>15.8</v>
      </c>
      <c r="L24" s="199" t="s">
        <v>297</v>
      </c>
      <c r="M24" s="199">
        <v>21.2</v>
      </c>
      <c r="N24" s="199" t="s">
        <v>847</v>
      </c>
      <c r="O24" s="284" t="s">
        <v>205</v>
      </c>
      <c r="P24" s="18"/>
    </row>
    <row r="25" spans="1:16" ht="14.4" customHeight="1" x14ac:dyDescent="0.35">
      <c r="A25" s="293"/>
      <c r="B25" s="178" t="s">
        <v>186</v>
      </c>
      <c r="C25" s="199">
        <v>6.1</v>
      </c>
      <c r="D25" s="199">
        <v>7.8</v>
      </c>
      <c r="E25" s="199" t="s">
        <v>765</v>
      </c>
      <c r="F25" s="199">
        <v>7.9</v>
      </c>
      <c r="G25" s="199">
        <v>7.1</v>
      </c>
      <c r="H25" s="82"/>
      <c r="I25" s="82"/>
      <c r="J25" s="199">
        <v>7.2</v>
      </c>
      <c r="K25" s="199">
        <v>8.4</v>
      </c>
      <c r="L25" s="199" t="s">
        <v>361</v>
      </c>
      <c r="M25" s="199">
        <v>8.5</v>
      </c>
      <c r="N25" s="199" t="s">
        <v>848</v>
      </c>
      <c r="O25" s="279" t="s">
        <v>206</v>
      </c>
      <c r="P25" s="18"/>
    </row>
    <row r="26" spans="1:16" ht="14.4" customHeight="1" x14ac:dyDescent="0.35">
      <c r="A26" s="293"/>
      <c r="B26" s="178" t="s">
        <v>187</v>
      </c>
      <c r="C26" s="199">
        <v>43.5</v>
      </c>
      <c r="D26" s="199">
        <v>48.5</v>
      </c>
      <c r="E26" s="199" t="s">
        <v>552</v>
      </c>
      <c r="F26" s="199">
        <v>47.7</v>
      </c>
      <c r="G26" s="199">
        <v>51.6</v>
      </c>
      <c r="H26" s="82"/>
      <c r="I26" s="82"/>
      <c r="J26" s="199">
        <v>29.5</v>
      </c>
      <c r="K26" s="199">
        <v>30.5</v>
      </c>
      <c r="L26" s="199" t="s">
        <v>556</v>
      </c>
      <c r="M26" s="199">
        <v>31.1</v>
      </c>
      <c r="N26" s="199" t="s">
        <v>849</v>
      </c>
      <c r="O26" s="284" t="s">
        <v>207</v>
      </c>
      <c r="P26" s="18"/>
    </row>
    <row r="27" spans="1:16" ht="14.4" customHeight="1" x14ac:dyDescent="0.35">
      <c r="A27" s="293"/>
      <c r="B27" s="178" t="s">
        <v>188</v>
      </c>
      <c r="C27" s="199">
        <v>26.2</v>
      </c>
      <c r="D27" s="199">
        <v>23.8</v>
      </c>
      <c r="E27" s="199" t="s">
        <v>766</v>
      </c>
      <c r="F27" s="199">
        <v>28</v>
      </c>
      <c r="G27" s="199">
        <v>28.6</v>
      </c>
      <c r="H27" s="82"/>
      <c r="I27" s="82"/>
      <c r="J27" s="199">
        <v>38.4</v>
      </c>
      <c r="K27" s="199">
        <v>36.1</v>
      </c>
      <c r="L27" s="199" t="s">
        <v>753</v>
      </c>
      <c r="M27" s="199">
        <v>35.299999999999997</v>
      </c>
      <c r="N27" s="199" t="s">
        <v>850</v>
      </c>
      <c r="O27" s="284" t="s">
        <v>208</v>
      </c>
      <c r="P27" s="18"/>
    </row>
    <row r="28" spans="1:16" ht="14.4" customHeight="1" x14ac:dyDescent="0.35">
      <c r="A28" s="293"/>
      <c r="B28" s="178" t="s">
        <v>189</v>
      </c>
      <c r="C28" s="199">
        <v>106.7</v>
      </c>
      <c r="D28" s="199">
        <v>113</v>
      </c>
      <c r="E28" s="199" t="s">
        <v>767</v>
      </c>
      <c r="F28" s="199">
        <v>118.5</v>
      </c>
      <c r="G28" s="199">
        <v>112.9</v>
      </c>
      <c r="H28" s="82"/>
      <c r="I28" s="82"/>
      <c r="J28" s="199">
        <v>110.6</v>
      </c>
      <c r="K28" s="199">
        <v>109.4</v>
      </c>
      <c r="L28" s="199" t="s">
        <v>754</v>
      </c>
      <c r="M28" s="199">
        <v>111</v>
      </c>
      <c r="N28" s="199" t="s">
        <v>851</v>
      </c>
      <c r="O28" s="284" t="s">
        <v>209</v>
      </c>
      <c r="P28" s="18"/>
    </row>
    <row r="29" spans="1:16" ht="14.4" customHeight="1" x14ac:dyDescent="0.35">
      <c r="A29" s="293"/>
      <c r="B29" s="96" t="s">
        <v>190</v>
      </c>
      <c r="C29" s="199">
        <v>140.9</v>
      </c>
      <c r="D29" s="199">
        <v>142.80000000000001</v>
      </c>
      <c r="E29" s="199" t="s">
        <v>768</v>
      </c>
      <c r="F29" s="199">
        <v>151.5</v>
      </c>
      <c r="G29" s="199">
        <v>164</v>
      </c>
      <c r="H29" s="82"/>
      <c r="I29" s="82"/>
      <c r="J29" s="199">
        <v>34.299999999999997</v>
      </c>
      <c r="K29" s="199">
        <v>34.200000000000003</v>
      </c>
      <c r="L29" s="199" t="s">
        <v>562</v>
      </c>
      <c r="M29" s="199">
        <v>35.5</v>
      </c>
      <c r="N29" s="199" t="s">
        <v>852</v>
      </c>
      <c r="O29" s="284" t="s">
        <v>210</v>
      </c>
      <c r="P29" s="18"/>
    </row>
    <row r="30" spans="1:16" ht="14.4" customHeight="1" x14ac:dyDescent="0.35">
      <c r="A30" s="293"/>
      <c r="B30" s="96" t="s">
        <v>191</v>
      </c>
      <c r="C30" s="199">
        <v>153.6</v>
      </c>
      <c r="D30" s="199">
        <v>151</v>
      </c>
      <c r="E30" s="199" t="s">
        <v>769</v>
      </c>
      <c r="F30" s="199">
        <v>167.3</v>
      </c>
      <c r="G30" s="199">
        <v>164.1</v>
      </c>
      <c r="H30" s="82"/>
      <c r="I30" s="82"/>
      <c r="J30" s="199">
        <v>27.4</v>
      </c>
      <c r="K30" s="199">
        <v>30.5</v>
      </c>
      <c r="L30" s="199" t="s">
        <v>354</v>
      </c>
      <c r="M30" s="199">
        <v>33.700000000000003</v>
      </c>
      <c r="N30" s="199" t="s">
        <v>853</v>
      </c>
      <c r="O30" s="279" t="s">
        <v>211</v>
      </c>
      <c r="P30" s="18"/>
    </row>
    <row r="31" spans="1:16" ht="14.4" customHeight="1" x14ac:dyDescent="0.35">
      <c r="A31" s="293"/>
      <c r="B31" s="96" t="s">
        <v>192</v>
      </c>
      <c r="C31" s="199">
        <v>18.8</v>
      </c>
      <c r="D31" s="199">
        <v>17.899999999999999</v>
      </c>
      <c r="E31" s="199" t="s">
        <v>297</v>
      </c>
      <c r="F31" s="199">
        <v>19.399999999999999</v>
      </c>
      <c r="G31" s="199">
        <v>19.899999999999999</v>
      </c>
      <c r="H31" s="82"/>
      <c r="I31" s="82"/>
      <c r="J31" s="199">
        <v>15.9</v>
      </c>
      <c r="K31" s="199">
        <v>16.100000000000001</v>
      </c>
      <c r="L31" s="199" t="s">
        <v>755</v>
      </c>
      <c r="M31" s="199">
        <v>17.399999999999999</v>
      </c>
      <c r="N31" s="199" t="s">
        <v>791</v>
      </c>
      <c r="O31" s="279" t="s">
        <v>212</v>
      </c>
      <c r="P31" s="18"/>
    </row>
    <row r="32" spans="1:16" ht="14.4" customHeight="1" x14ac:dyDescent="0.35">
      <c r="A32" s="293"/>
      <c r="B32" s="96" t="s">
        <v>193</v>
      </c>
      <c r="C32" s="199">
        <v>22.7</v>
      </c>
      <c r="D32" s="199">
        <v>23.6</v>
      </c>
      <c r="E32" s="199" t="s">
        <v>770</v>
      </c>
      <c r="F32" s="199">
        <v>21.6</v>
      </c>
      <c r="G32" s="199">
        <v>25.6</v>
      </c>
      <c r="H32" s="12"/>
      <c r="I32" s="12"/>
      <c r="J32" s="199">
        <v>9.6999999999999993</v>
      </c>
      <c r="K32" s="199">
        <v>12.9</v>
      </c>
      <c r="L32" s="199" t="s">
        <v>756</v>
      </c>
      <c r="M32" s="199">
        <v>14.7</v>
      </c>
      <c r="N32" s="199" t="s">
        <v>854</v>
      </c>
      <c r="O32" s="279" t="s">
        <v>213</v>
      </c>
      <c r="P32" s="18"/>
    </row>
    <row r="33" spans="1:16" ht="14.4" customHeight="1" x14ac:dyDescent="0.35">
      <c r="A33" s="293"/>
      <c r="B33" s="97" t="s">
        <v>636</v>
      </c>
      <c r="C33" s="199">
        <v>0.6</v>
      </c>
      <c r="D33" s="199">
        <v>1.1000000000000001</v>
      </c>
      <c r="E33" s="199" t="s">
        <v>288</v>
      </c>
      <c r="F33" s="199">
        <v>3.5</v>
      </c>
      <c r="G33" s="199">
        <v>2.6</v>
      </c>
      <c r="H33" s="12"/>
      <c r="I33" s="12"/>
      <c r="J33" s="199" t="s">
        <v>0</v>
      </c>
      <c r="K33" s="199">
        <v>0.8</v>
      </c>
      <c r="L33" s="199" t="s">
        <v>287</v>
      </c>
      <c r="M33" s="199">
        <v>0.2</v>
      </c>
      <c r="N33" s="199" t="s">
        <v>280</v>
      </c>
      <c r="O33" s="284" t="s">
        <v>214</v>
      </c>
      <c r="P33" s="18"/>
    </row>
    <row r="34" spans="1:16" ht="14.4" customHeight="1" x14ac:dyDescent="0.35">
      <c r="A34" s="301"/>
      <c r="B34" s="97" t="s">
        <v>194</v>
      </c>
      <c r="C34" s="199">
        <v>0.8</v>
      </c>
      <c r="D34" s="199">
        <v>0.4</v>
      </c>
      <c r="E34" s="199" t="s">
        <v>282</v>
      </c>
      <c r="F34" s="199">
        <v>1</v>
      </c>
      <c r="G34" s="199">
        <v>1.3</v>
      </c>
      <c r="H34" s="12"/>
      <c r="I34" s="12"/>
      <c r="J34" s="199">
        <v>0.6</v>
      </c>
      <c r="K34" s="199">
        <v>0.4</v>
      </c>
      <c r="L34" s="199" t="s">
        <v>279</v>
      </c>
      <c r="M34" s="199" t="s">
        <v>0</v>
      </c>
      <c r="N34" s="199" t="s">
        <v>0</v>
      </c>
      <c r="O34" s="284" t="s">
        <v>215</v>
      </c>
      <c r="P34" s="283"/>
    </row>
    <row r="35" spans="1:16" ht="14.4" customHeight="1" x14ac:dyDescent="0.35">
      <c r="A35" s="301"/>
      <c r="B35" s="97" t="s">
        <v>195</v>
      </c>
      <c r="C35" s="199">
        <v>0.3</v>
      </c>
      <c r="D35" s="199">
        <v>0.3</v>
      </c>
      <c r="E35" s="199" t="s">
        <v>0</v>
      </c>
      <c r="F35" s="199" t="s">
        <v>0</v>
      </c>
      <c r="G35" s="199" t="s">
        <v>0</v>
      </c>
      <c r="H35" s="12"/>
      <c r="I35" s="12"/>
      <c r="J35" s="199">
        <v>0.4</v>
      </c>
      <c r="K35" s="199">
        <v>0.3</v>
      </c>
      <c r="L35" s="199" t="s">
        <v>0</v>
      </c>
      <c r="M35" s="199" t="s">
        <v>0</v>
      </c>
      <c r="N35" s="199" t="s">
        <v>287</v>
      </c>
      <c r="O35" s="284" t="s">
        <v>196</v>
      </c>
      <c r="P35" s="283"/>
    </row>
    <row r="36" spans="1:16" ht="80.25" customHeight="1" x14ac:dyDescent="0.35">
      <c r="A36" s="301"/>
      <c r="B36" s="194" t="s">
        <v>655</v>
      </c>
      <c r="C36" s="283"/>
      <c r="D36" s="283"/>
      <c r="E36" s="283"/>
      <c r="F36" s="132"/>
      <c r="G36" s="132"/>
      <c r="H36" s="283"/>
      <c r="I36" s="283"/>
      <c r="J36" s="283"/>
      <c r="K36" s="283"/>
      <c r="L36" s="132"/>
      <c r="M36" s="132"/>
      <c r="N36" s="283"/>
      <c r="O36" s="195" t="s">
        <v>654</v>
      </c>
    </row>
    <row r="37" spans="1:16" ht="15" customHeight="1" x14ac:dyDescent="0.35">
      <c r="A37" s="301"/>
    </row>
    <row r="38" spans="1:16" ht="15" customHeight="1" x14ac:dyDescent="0.35">
      <c r="A38" s="301"/>
    </row>
  </sheetData>
  <mergeCells count="4">
    <mergeCell ref="B3:B4"/>
    <mergeCell ref="B7:B8"/>
    <mergeCell ref="J3:M4"/>
    <mergeCell ref="J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80"/>
  <sheetViews>
    <sheetView view="pageBreakPreview" zoomScale="80" zoomScaleNormal="80" zoomScaleSheetLayoutView="80" workbookViewId="0">
      <selection activeCell="F66" sqref="F66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50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968</v>
      </c>
      <c r="C7" s="497"/>
      <c r="D7" s="497"/>
      <c r="E7" s="497"/>
      <c r="F7" s="497"/>
      <c r="G7" s="497"/>
      <c r="H7" s="497"/>
      <c r="J7" s="365"/>
      <c r="K7" s="365"/>
      <c r="L7" s="365"/>
      <c r="M7" s="365"/>
      <c r="N7" s="365"/>
      <c r="O7" s="365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365"/>
      <c r="J8" s="365" t="s">
        <v>969</v>
      </c>
      <c r="K8" s="365"/>
      <c r="L8" s="365"/>
      <c r="M8" s="365"/>
      <c r="N8" s="365"/>
      <c r="O8" s="365"/>
    </row>
    <row r="9" spans="1:16" ht="15" customHeight="1" x14ac:dyDescent="0.35">
      <c r="A9" s="293"/>
      <c r="B9" s="339"/>
      <c r="C9" s="18"/>
      <c r="D9" s="18"/>
      <c r="E9" s="18"/>
      <c r="F9" s="507"/>
      <c r="G9" s="507"/>
      <c r="H9" s="283"/>
      <c r="I9" s="283"/>
      <c r="J9" s="275"/>
      <c r="K9" s="275"/>
      <c r="L9" s="283"/>
      <c r="M9" s="283"/>
    </row>
    <row r="10" spans="1:16" ht="15" customHeight="1" x14ac:dyDescent="0.35">
      <c r="A10" s="293"/>
      <c r="B10" s="295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5"/>
      <c r="I10" s="5"/>
      <c r="J10" s="367">
        <v>2015</v>
      </c>
      <c r="K10" s="367">
        <v>2016</v>
      </c>
      <c r="L10" s="367">
        <v>2017</v>
      </c>
      <c r="M10" s="367">
        <v>2018</v>
      </c>
      <c r="N10" s="367">
        <v>2019</v>
      </c>
      <c r="O10" s="72"/>
    </row>
    <row r="11" spans="1:16" ht="15" customHeight="1" x14ac:dyDescent="0.35">
      <c r="A11" s="293"/>
      <c r="B11" s="295"/>
      <c r="C11" s="358"/>
      <c r="D11" s="358"/>
      <c r="E11" s="358"/>
      <c r="F11" s="358"/>
      <c r="G11" s="358"/>
      <c r="H11" s="46"/>
      <c r="I11" s="3"/>
      <c r="J11" s="213"/>
      <c r="K11" s="213"/>
      <c r="L11" s="213"/>
      <c r="M11" s="213"/>
      <c r="N11" s="213"/>
      <c r="O11" s="5"/>
    </row>
    <row r="12" spans="1:16" ht="15" customHeight="1" x14ac:dyDescent="0.35">
      <c r="A12" s="293"/>
      <c r="B12" s="359" t="s">
        <v>637</v>
      </c>
      <c r="C12" s="191">
        <v>963.8</v>
      </c>
      <c r="D12" s="191">
        <v>995.1</v>
      </c>
      <c r="E12" s="191">
        <v>1025.5999999999999</v>
      </c>
      <c r="F12" s="191">
        <v>1040.3</v>
      </c>
      <c r="G12" s="191">
        <v>1050.9000000000001</v>
      </c>
      <c r="H12" s="82"/>
      <c r="I12" s="82"/>
      <c r="J12" s="191">
        <v>1092.8</v>
      </c>
      <c r="K12" s="191">
        <v>1112.7</v>
      </c>
      <c r="L12" s="191">
        <v>1119.5999999999999</v>
      </c>
      <c r="M12" s="191">
        <v>1147.4000000000001</v>
      </c>
      <c r="N12" s="191">
        <v>1144</v>
      </c>
      <c r="O12" s="360" t="s">
        <v>638</v>
      </c>
      <c r="P12" s="18"/>
    </row>
    <row r="13" spans="1:16" ht="15" customHeight="1" x14ac:dyDescent="0.35">
      <c r="A13" s="293"/>
      <c r="B13" s="85" t="s">
        <v>643</v>
      </c>
      <c r="C13" s="191">
        <v>881.2</v>
      </c>
      <c r="D13" s="191">
        <v>908.9</v>
      </c>
      <c r="E13" s="191">
        <v>936</v>
      </c>
      <c r="F13" s="191">
        <v>961.9</v>
      </c>
      <c r="G13" s="191">
        <v>974.6</v>
      </c>
      <c r="H13" s="82"/>
      <c r="I13" s="82"/>
      <c r="J13" s="191">
        <v>1040.7</v>
      </c>
      <c r="K13" s="191">
        <v>1056.7</v>
      </c>
      <c r="L13" s="191">
        <v>1063.7</v>
      </c>
      <c r="M13" s="191">
        <v>1101.9000000000001</v>
      </c>
      <c r="N13" s="191">
        <v>1102.5</v>
      </c>
      <c r="O13" s="108" t="s">
        <v>639</v>
      </c>
      <c r="P13" s="18"/>
    </row>
    <row r="14" spans="1:16" ht="15" customHeight="1" x14ac:dyDescent="0.35">
      <c r="A14" s="293"/>
      <c r="B14" s="108" t="s">
        <v>644</v>
      </c>
      <c r="C14" s="81">
        <f>C13/C12*100</f>
        <v>91.429757211039643</v>
      </c>
      <c r="D14" s="81">
        <f>D13/D12*100</f>
        <v>91.337554014671881</v>
      </c>
      <c r="E14" s="81">
        <f>E13/E12*100</f>
        <v>91.26365054602185</v>
      </c>
      <c r="F14" s="81">
        <f>F13/F12*100</f>
        <v>92.463712390656539</v>
      </c>
      <c r="G14" s="81">
        <f>G13/G12*100</f>
        <v>92.739556570558562</v>
      </c>
      <c r="H14" s="82"/>
      <c r="I14" s="82"/>
      <c r="J14" s="84">
        <f>J13/J12*100</f>
        <v>95.232430453879942</v>
      </c>
      <c r="K14" s="84">
        <f>K13/K12*100</f>
        <v>94.967196908420959</v>
      </c>
      <c r="L14" s="84">
        <f>L13/L12*100</f>
        <v>95.007145409074681</v>
      </c>
      <c r="M14" s="84">
        <f>M13/M12*100</f>
        <v>96.03451281157399</v>
      </c>
      <c r="N14" s="84">
        <f>N13/N12*100</f>
        <v>96.372377622377627</v>
      </c>
      <c r="O14" s="242" t="s">
        <v>640</v>
      </c>
      <c r="P14" s="18"/>
    </row>
    <row r="15" spans="1:16" ht="15" customHeight="1" x14ac:dyDescent="0.35">
      <c r="A15" s="293"/>
      <c r="B15" s="85" t="s">
        <v>645</v>
      </c>
      <c r="C15" s="191">
        <v>82.6</v>
      </c>
      <c r="D15" s="191">
        <v>86.2</v>
      </c>
      <c r="E15" s="191">
        <v>89.6</v>
      </c>
      <c r="F15" s="191">
        <v>78.400000000000006</v>
      </c>
      <c r="G15" s="191">
        <v>76.3</v>
      </c>
      <c r="H15" s="82"/>
      <c r="I15" s="82"/>
      <c r="J15" s="191">
        <v>52.1</v>
      </c>
      <c r="K15" s="191">
        <v>55.9</v>
      </c>
      <c r="L15" s="191">
        <v>56</v>
      </c>
      <c r="M15" s="191">
        <v>45.5</v>
      </c>
      <c r="N15" s="191">
        <v>41.6</v>
      </c>
      <c r="O15" s="108" t="s">
        <v>641</v>
      </c>
      <c r="P15" s="18"/>
    </row>
    <row r="16" spans="1:16" ht="15" customHeight="1" x14ac:dyDescent="0.35">
      <c r="A16" s="293"/>
      <c r="B16" s="108" t="s">
        <v>644</v>
      </c>
      <c r="C16" s="79">
        <f>C15/C12*100</f>
        <v>8.5702427889603658</v>
      </c>
      <c r="D16" s="79">
        <f>D15/D12*100</f>
        <v>8.6624459853281071</v>
      </c>
      <c r="E16" s="79">
        <f>E15/E12*100</f>
        <v>8.7363494539781588</v>
      </c>
      <c r="F16" s="79">
        <f>F15/F12*100</f>
        <v>7.536287609343459</v>
      </c>
      <c r="G16" s="79">
        <f>G15/G12*100</f>
        <v>7.2604434294414304</v>
      </c>
      <c r="H16" s="82"/>
      <c r="I16" s="82"/>
      <c r="J16" s="84">
        <f>J15/J12*100</f>
        <v>4.7675695461200585</v>
      </c>
      <c r="K16" s="84">
        <f>K15/K12*100</f>
        <v>5.0238159432012219</v>
      </c>
      <c r="L16" s="84">
        <f>L15/L12*100</f>
        <v>5.0017863522686685</v>
      </c>
      <c r="M16" s="84">
        <f>M15/M12*100</f>
        <v>3.9654871884260063</v>
      </c>
      <c r="N16" s="84">
        <f>N15/N12*100</f>
        <v>3.6363636363636362</v>
      </c>
      <c r="O16" s="242" t="s">
        <v>640</v>
      </c>
      <c r="P16" s="18"/>
    </row>
    <row r="17" spans="1:16" ht="15" customHeight="1" x14ac:dyDescent="0.35">
      <c r="A17" s="293"/>
      <c r="B17" s="241" t="s">
        <v>646</v>
      </c>
      <c r="C17" s="191">
        <v>30.9</v>
      </c>
      <c r="D17" s="191">
        <v>32.700000000000003</v>
      </c>
      <c r="E17" s="191">
        <v>30</v>
      </c>
      <c r="F17" s="191">
        <v>25.1</v>
      </c>
      <c r="G17" s="191">
        <v>18.100000000000001</v>
      </c>
      <c r="H17" s="82"/>
      <c r="I17" s="82"/>
      <c r="J17" s="191">
        <v>26.6</v>
      </c>
      <c r="K17" s="191">
        <v>31.3</v>
      </c>
      <c r="L17" s="191">
        <v>26.1</v>
      </c>
      <c r="M17" s="191">
        <v>19.600000000000001</v>
      </c>
      <c r="N17" s="191">
        <v>13</v>
      </c>
      <c r="O17" s="178" t="s">
        <v>642</v>
      </c>
      <c r="P17" s="18"/>
    </row>
    <row r="18" spans="1:16" ht="15" customHeight="1" x14ac:dyDescent="0.35">
      <c r="A18" s="293"/>
      <c r="P18" s="18"/>
    </row>
    <row r="19" spans="1:16" ht="15" customHeight="1" x14ac:dyDescent="0.35">
      <c r="A19" s="293"/>
      <c r="B19" s="194" t="s">
        <v>655</v>
      </c>
      <c r="O19" s="244" t="s">
        <v>656</v>
      </c>
      <c r="P19" s="18"/>
    </row>
    <row r="20" spans="1:16" ht="15" customHeight="1" x14ac:dyDescent="0.35">
      <c r="A20" s="293"/>
      <c r="B20" s="178"/>
      <c r="C20" s="81"/>
      <c r="D20" s="166"/>
      <c r="E20" s="166"/>
      <c r="F20" s="191"/>
      <c r="G20" s="191"/>
      <c r="H20" s="82"/>
      <c r="I20" s="82"/>
      <c r="J20" s="84"/>
      <c r="K20" s="166"/>
      <c r="L20" s="166"/>
      <c r="M20" s="214"/>
      <c r="N20" s="214"/>
      <c r="O20" s="59"/>
      <c r="P20" s="18"/>
    </row>
    <row r="21" spans="1:16" ht="15" customHeight="1" x14ac:dyDescent="0.35">
      <c r="A21" s="293"/>
      <c r="B21" s="96"/>
      <c r="C21" s="81"/>
      <c r="D21" s="166"/>
      <c r="E21" s="166"/>
      <c r="F21" s="191"/>
      <c r="G21" s="191"/>
      <c r="H21" s="82"/>
      <c r="I21" s="82"/>
      <c r="J21" s="84"/>
      <c r="K21" s="166"/>
      <c r="L21" s="166"/>
      <c r="M21" s="214"/>
      <c r="N21" s="214"/>
      <c r="O21" s="58"/>
      <c r="P21" s="18"/>
    </row>
    <row r="22" spans="1:16" ht="15" customHeight="1" x14ac:dyDescent="0.35">
      <c r="A22" s="293"/>
      <c r="B22" s="96"/>
      <c r="C22" s="83"/>
      <c r="D22" s="166"/>
      <c r="E22" s="166"/>
      <c r="F22" s="191"/>
      <c r="G22" s="191"/>
      <c r="H22" s="82"/>
      <c r="I22" s="82"/>
      <c r="J22" s="83"/>
      <c r="K22" s="166"/>
      <c r="L22" s="166"/>
      <c r="M22" s="214"/>
      <c r="N22" s="214"/>
      <c r="O22" s="58"/>
    </row>
    <row r="23" spans="1:16" ht="15" customHeight="1" x14ac:dyDescent="0.35">
      <c r="A23" s="293"/>
      <c r="B23" s="178"/>
      <c r="C23" s="81"/>
      <c r="D23" s="166"/>
      <c r="E23" s="166"/>
      <c r="F23" s="191"/>
      <c r="G23" s="191"/>
      <c r="H23" s="82"/>
      <c r="I23" s="82"/>
      <c r="J23" s="83"/>
      <c r="K23" s="166"/>
      <c r="L23" s="166"/>
      <c r="M23" s="214"/>
      <c r="N23" s="214"/>
      <c r="O23" s="56"/>
      <c r="P23" s="18"/>
    </row>
    <row r="24" spans="1:16" ht="15" customHeight="1" x14ac:dyDescent="0.35">
      <c r="A24" s="293"/>
      <c r="B24" s="178"/>
      <c r="C24" s="81"/>
      <c r="D24" s="166"/>
      <c r="E24" s="166"/>
      <c r="F24" s="191"/>
      <c r="G24" s="191"/>
      <c r="H24" s="82"/>
      <c r="I24" s="82"/>
      <c r="J24" s="83"/>
      <c r="K24" s="166"/>
      <c r="L24" s="166"/>
      <c r="M24" s="214"/>
      <c r="N24" s="214"/>
      <c r="O24" s="56"/>
      <c r="P24" s="18"/>
    </row>
    <row r="25" spans="1:16" ht="15" customHeight="1" x14ac:dyDescent="0.35">
      <c r="A25" s="293"/>
      <c r="B25" s="178"/>
      <c r="C25" s="81"/>
      <c r="D25" s="166"/>
      <c r="E25" s="166"/>
      <c r="F25" s="191"/>
      <c r="G25" s="191"/>
      <c r="H25" s="82"/>
      <c r="I25" s="82"/>
      <c r="J25" s="80"/>
      <c r="K25" s="166"/>
      <c r="L25" s="166"/>
      <c r="M25" s="214"/>
      <c r="N25" s="214"/>
      <c r="O25" s="58"/>
      <c r="P25" s="18"/>
    </row>
    <row r="26" spans="1:16" ht="15" customHeight="1" x14ac:dyDescent="0.35">
      <c r="A26" s="293"/>
      <c r="B26" s="178"/>
      <c r="C26" s="81"/>
      <c r="D26" s="166"/>
      <c r="E26" s="166"/>
      <c r="F26" s="191"/>
      <c r="G26" s="191"/>
      <c r="H26" s="82"/>
      <c r="I26" s="82"/>
      <c r="J26" s="80"/>
      <c r="K26" s="166"/>
      <c r="L26" s="166"/>
      <c r="M26" s="214"/>
      <c r="N26" s="214"/>
      <c r="O26" s="58"/>
      <c r="P26" s="18"/>
    </row>
    <row r="27" spans="1:16" ht="15" customHeight="1" x14ac:dyDescent="0.35">
      <c r="A27" s="293"/>
      <c r="B27" s="178"/>
      <c r="C27" s="81"/>
      <c r="D27" s="166"/>
      <c r="E27" s="166"/>
      <c r="F27" s="191"/>
      <c r="G27" s="191"/>
      <c r="H27" s="82"/>
      <c r="I27" s="82"/>
      <c r="J27" s="80"/>
      <c r="K27" s="166"/>
      <c r="L27" s="166"/>
      <c r="M27" s="214"/>
      <c r="N27" s="214"/>
      <c r="O27" s="56"/>
      <c r="P27" s="18"/>
    </row>
    <row r="28" spans="1:16" ht="15" customHeight="1" x14ac:dyDescent="0.35">
      <c r="A28" s="293"/>
      <c r="B28" s="178"/>
      <c r="C28" s="81"/>
      <c r="D28" s="166"/>
      <c r="E28" s="166"/>
      <c r="F28" s="191"/>
      <c r="G28" s="191"/>
      <c r="H28" s="82"/>
      <c r="I28" s="82"/>
      <c r="J28" s="80"/>
      <c r="K28" s="166"/>
      <c r="L28" s="166"/>
      <c r="M28" s="214"/>
      <c r="N28" s="214"/>
      <c r="O28" s="56"/>
      <c r="P28" s="18"/>
    </row>
    <row r="29" spans="1:16" ht="15" customHeight="1" x14ac:dyDescent="0.35">
      <c r="A29" s="293"/>
      <c r="B29" s="178"/>
      <c r="C29" s="81"/>
      <c r="D29" s="166"/>
      <c r="E29" s="166"/>
      <c r="F29" s="191"/>
      <c r="G29" s="191"/>
      <c r="H29" s="82"/>
      <c r="I29" s="82"/>
      <c r="J29" s="84"/>
      <c r="K29" s="166"/>
      <c r="L29" s="166"/>
      <c r="M29" s="214"/>
      <c r="N29" s="214"/>
      <c r="O29" s="56"/>
      <c r="P29" s="18"/>
    </row>
    <row r="30" spans="1:16" ht="15" customHeight="1" x14ac:dyDescent="0.35">
      <c r="A30" s="293"/>
      <c r="B30" s="156"/>
      <c r="C30" s="25"/>
      <c r="D30" s="25"/>
      <c r="E30" s="25"/>
      <c r="F30" s="25"/>
      <c r="G30" s="25"/>
      <c r="H30" s="14"/>
      <c r="I30" s="14"/>
      <c r="J30" s="177"/>
      <c r="K30" s="177"/>
      <c r="L30" s="177"/>
      <c r="M30" s="177"/>
      <c r="N30" s="215"/>
      <c r="O30" s="43"/>
      <c r="P30" s="18"/>
    </row>
    <row r="31" spans="1:16" ht="15" customHeight="1" x14ac:dyDescent="0.35">
      <c r="A31" s="293"/>
      <c r="B31" s="23"/>
      <c r="C31" s="25"/>
      <c r="D31" s="25"/>
      <c r="E31" s="25"/>
      <c r="F31" s="25"/>
      <c r="G31" s="25"/>
      <c r="H31" s="14"/>
      <c r="I31" s="14"/>
      <c r="J31" s="15"/>
      <c r="K31" s="15"/>
      <c r="L31" s="15"/>
      <c r="M31" s="15"/>
      <c r="N31" s="15"/>
      <c r="O31" s="42"/>
      <c r="P31" s="18"/>
    </row>
    <row r="32" spans="1:16" ht="15" customHeight="1" x14ac:dyDescent="0.35">
      <c r="A32" s="293"/>
      <c r="B32" s="131"/>
      <c r="C32" s="48"/>
      <c r="D32" s="48"/>
      <c r="E32" s="48"/>
      <c r="F32" s="48"/>
      <c r="G32" s="48"/>
      <c r="H32" s="14"/>
      <c r="I32" s="14"/>
      <c r="J32" s="15"/>
      <c r="L32" s="15"/>
      <c r="M32" s="15"/>
      <c r="N32" s="15"/>
      <c r="O32" s="43"/>
      <c r="P32" s="18"/>
    </row>
    <row r="33" spans="1:16" ht="95.25" customHeight="1" x14ac:dyDescent="0.35">
      <c r="A33" s="293"/>
      <c r="C33" s="283"/>
      <c r="D33" s="283"/>
      <c r="E33" s="283"/>
      <c r="F33" s="283"/>
      <c r="G33" s="283"/>
      <c r="H33" s="283"/>
      <c r="I33" s="283"/>
      <c r="J33" s="283"/>
      <c r="P33" s="236"/>
    </row>
    <row r="34" spans="1:16" ht="15" customHeight="1" x14ac:dyDescent="0.35">
      <c r="A34" s="301"/>
    </row>
    <row r="35" spans="1:16" ht="15" customHeight="1" x14ac:dyDescent="0.35">
      <c r="A35" s="301"/>
    </row>
    <row r="36" spans="1:16" ht="15" customHeight="1" x14ac:dyDescent="0.35">
      <c r="A36" s="301"/>
    </row>
    <row r="37" spans="1:16" ht="15" customHeight="1" x14ac:dyDescent="0.35">
      <c r="A37" s="301"/>
      <c r="B37" s="6"/>
      <c r="C37" s="6"/>
      <c r="D37" s="6"/>
      <c r="E37" s="6"/>
      <c r="F37" s="6"/>
      <c r="G37" s="6"/>
      <c r="H37" s="6"/>
      <c r="I37" s="506"/>
      <c r="J37" s="506"/>
      <c r="K37" s="506"/>
      <c r="L37" s="506"/>
    </row>
    <row r="38" spans="1:16" ht="15" customHeight="1" x14ac:dyDescent="0.35">
      <c r="B38" s="6"/>
      <c r="C38" s="6"/>
      <c r="D38" s="6"/>
      <c r="E38" s="6"/>
      <c r="F38" s="6"/>
      <c r="G38" s="6"/>
      <c r="H38" s="6"/>
      <c r="I38" s="411"/>
      <c r="J38" s="160"/>
      <c r="K38" s="160"/>
      <c r="N38" s="283"/>
      <c r="O38" s="283"/>
    </row>
    <row r="39" spans="1:16" ht="15" customHeight="1" x14ac:dyDescent="0.35">
      <c r="B39" s="243"/>
      <c r="C39" s="6"/>
      <c r="D39" s="6"/>
      <c r="E39" s="6"/>
      <c r="F39" s="6"/>
      <c r="G39" s="6"/>
      <c r="H39" s="6"/>
      <c r="I39" s="211"/>
      <c r="J39" s="200"/>
      <c r="K39" s="166"/>
      <c r="O39" s="15"/>
    </row>
    <row r="40" spans="1:16" ht="15" customHeight="1" x14ac:dyDescent="0.35">
      <c r="B40" s="243"/>
      <c r="C40" s="6"/>
      <c r="D40" s="6"/>
      <c r="E40" s="6"/>
      <c r="F40" s="6"/>
      <c r="G40" s="6"/>
      <c r="H40" s="6"/>
      <c r="I40" s="211"/>
      <c r="J40" s="200"/>
      <c r="K40" s="166"/>
      <c r="O40" s="26"/>
    </row>
    <row r="41" spans="1:16" ht="15" customHeight="1" x14ac:dyDescent="0.35">
      <c r="B41" s="6"/>
      <c r="C41" s="160"/>
      <c r="D41" s="160"/>
      <c r="E41" s="6"/>
      <c r="F41" s="6"/>
      <c r="G41" s="6"/>
      <c r="H41" s="6"/>
      <c r="I41" s="211"/>
      <c r="J41" s="200"/>
      <c r="K41" s="166"/>
      <c r="O41" s="159"/>
    </row>
    <row r="42" spans="1:16" ht="15" customHeight="1" x14ac:dyDescent="0.35">
      <c r="B42" s="6"/>
      <c r="C42" s="201"/>
      <c r="D42" s="201"/>
      <c r="E42" s="6"/>
      <c r="F42" s="6"/>
      <c r="G42" s="6"/>
      <c r="H42" s="6"/>
      <c r="I42" s="211"/>
      <c r="J42" s="200"/>
      <c r="K42" s="166"/>
      <c r="O42" s="159"/>
    </row>
    <row r="43" spans="1:16" ht="15" customHeight="1" x14ac:dyDescent="0.35">
      <c r="B43" s="6"/>
      <c r="C43" s="201"/>
      <c r="D43" s="201"/>
      <c r="E43" s="6"/>
      <c r="F43" s="6"/>
      <c r="G43" s="6"/>
      <c r="H43" s="6"/>
      <c r="I43" s="212"/>
      <c r="J43" s="200"/>
      <c r="K43" s="166"/>
      <c r="O43" s="159"/>
    </row>
    <row r="44" spans="1:16" ht="15" customHeight="1" x14ac:dyDescent="0.35">
      <c r="B44" s="6"/>
      <c r="C44" s="201"/>
      <c r="D44" s="201"/>
      <c r="E44" s="6"/>
      <c r="F44" s="6"/>
      <c r="G44" s="6"/>
      <c r="H44" s="6"/>
      <c r="I44" s="212"/>
      <c r="J44" s="200"/>
      <c r="K44" s="166"/>
      <c r="O44" s="15"/>
    </row>
    <row r="45" spans="1:16" ht="15" customHeight="1" x14ac:dyDescent="0.35">
      <c r="B45" s="6"/>
      <c r="C45" s="201"/>
      <c r="D45" s="201"/>
      <c r="E45" s="6"/>
      <c r="F45" s="6"/>
      <c r="G45" s="6"/>
      <c r="H45" s="6"/>
      <c r="I45" s="212"/>
      <c r="J45" s="200"/>
      <c r="K45" s="166"/>
      <c r="O45" s="15"/>
    </row>
    <row r="46" spans="1:16" ht="15" customHeight="1" x14ac:dyDescent="0.35">
      <c r="B46" s="6"/>
      <c r="C46" s="201"/>
      <c r="D46" s="201"/>
      <c r="E46" s="6"/>
      <c r="F46" s="6"/>
      <c r="G46" s="6"/>
      <c r="H46" s="6"/>
      <c r="I46" s="212"/>
      <c r="J46" s="200"/>
      <c r="K46" s="166"/>
      <c r="O46" s="15"/>
    </row>
    <row r="47" spans="1:16" ht="15" customHeight="1" x14ac:dyDescent="0.35">
      <c r="B47" s="6"/>
      <c r="C47" s="201"/>
      <c r="D47" s="201"/>
      <c r="E47" s="6"/>
      <c r="F47" s="6"/>
      <c r="G47" s="6"/>
      <c r="H47" s="6"/>
      <c r="I47" s="212"/>
      <c r="J47" s="200"/>
      <c r="K47" s="166"/>
      <c r="O47" s="15"/>
    </row>
    <row r="48" spans="1:16" ht="15" customHeight="1" x14ac:dyDescent="0.35">
      <c r="B48" s="6"/>
      <c r="C48" s="201"/>
      <c r="D48" s="201"/>
      <c r="E48" s="6"/>
      <c r="F48" s="6"/>
      <c r="G48" s="6"/>
      <c r="H48" s="6"/>
    </row>
    <row r="49" spans="2:8" ht="15" customHeight="1" x14ac:dyDescent="0.35">
      <c r="B49" s="6"/>
      <c r="C49" s="201"/>
      <c r="D49" s="201"/>
      <c r="E49" s="6"/>
      <c r="F49" s="6"/>
      <c r="G49" s="6"/>
      <c r="H49" s="6"/>
    </row>
    <row r="50" spans="2:8" ht="15" customHeight="1" x14ac:dyDescent="0.35">
      <c r="B50" s="6"/>
      <c r="C50" s="201"/>
      <c r="D50" s="201"/>
      <c r="E50" s="6"/>
      <c r="F50" s="6"/>
      <c r="G50" s="6"/>
      <c r="H50" s="6"/>
    </row>
    <row r="51" spans="2:8" ht="15" customHeight="1" x14ac:dyDescent="0.35">
      <c r="B51" s="6"/>
      <c r="C51" s="6"/>
      <c r="D51" s="6"/>
      <c r="E51" s="6"/>
      <c r="F51" s="6"/>
      <c r="G51" s="6"/>
      <c r="H51" s="6"/>
    </row>
    <row r="52" spans="2:8" ht="15" customHeight="1" x14ac:dyDescent="0.35">
      <c r="B52" s="6"/>
      <c r="C52" s="6"/>
      <c r="D52" s="6"/>
      <c r="E52" s="6"/>
      <c r="F52" s="6"/>
      <c r="G52" s="6"/>
      <c r="H52" s="6"/>
    </row>
    <row r="53" spans="2:8" ht="15" customHeight="1" x14ac:dyDescent="0.35">
      <c r="B53" s="6"/>
      <c r="C53" s="6"/>
      <c r="D53" s="6"/>
      <c r="E53" s="6"/>
      <c r="F53" s="6"/>
      <c r="G53" s="6"/>
      <c r="H53" s="6"/>
    </row>
    <row r="54" spans="2:8" ht="15" customHeight="1" x14ac:dyDescent="0.35">
      <c r="B54" s="6"/>
      <c r="C54" s="6"/>
      <c r="D54" s="6"/>
      <c r="E54" s="6"/>
      <c r="F54" s="6"/>
      <c r="G54" s="6"/>
      <c r="H54" s="6"/>
    </row>
    <row r="55" spans="2:8" ht="15" customHeight="1" x14ac:dyDescent="0.35">
      <c r="B55" s="6"/>
      <c r="C55" s="510"/>
      <c r="D55" s="510"/>
      <c r="E55" s="510"/>
      <c r="F55" s="510"/>
      <c r="G55" s="6"/>
      <c r="H55" s="6"/>
    </row>
    <row r="56" spans="2:8" ht="15" customHeight="1" x14ac:dyDescent="0.35">
      <c r="B56" s="6"/>
      <c r="C56" s="6"/>
      <c r="D56" s="6"/>
      <c r="E56" s="6"/>
      <c r="F56" s="6"/>
      <c r="G56" s="6"/>
      <c r="H56" s="6"/>
    </row>
    <row r="57" spans="2:8" ht="15" customHeight="1" x14ac:dyDescent="0.35">
      <c r="B57" s="6"/>
      <c r="C57" s="6"/>
      <c r="D57" s="6"/>
      <c r="E57" s="6"/>
      <c r="F57" s="6"/>
      <c r="G57" s="6"/>
      <c r="H57" s="6"/>
    </row>
    <row r="58" spans="2:8" ht="15" customHeight="1" x14ac:dyDescent="0.35">
      <c r="B58" s="6"/>
      <c r="C58" s="6"/>
      <c r="D58" s="6"/>
      <c r="E58" s="6"/>
      <c r="F58" s="6"/>
      <c r="G58" s="6"/>
      <c r="H58" s="6"/>
    </row>
    <row r="59" spans="2:8" ht="15" customHeight="1" x14ac:dyDescent="0.35">
      <c r="B59" s="6"/>
      <c r="C59" s="6"/>
      <c r="D59" s="6"/>
      <c r="E59" s="6"/>
      <c r="F59" s="6"/>
    </row>
    <row r="60" spans="2:8" ht="15" customHeight="1" x14ac:dyDescent="0.35">
      <c r="B60" s="6"/>
      <c r="C60" s="6"/>
      <c r="D60" s="6"/>
      <c r="E60" s="6"/>
      <c r="F60" s="6"/>
    </row>
    <row r="61" spans="2:8" ht="15" customHeight="1" x14ac:dyDescent="0.35">
      <c r="B61" s="6"/>
      <c r="C61" s="6"/>
      <c r="D61" s="6"/>
      <c r="E61" s="6"/>
      <c r="F61" s="6"/>
    </row>
    <row r="62" spans="2:8" ht="15" customHeight="1" x14ac:dyDescent="0.35">
      <c r="B62" s="6"/>
      <c r="C62" s="201"/>
      <c r="D62" s="201"/>
      <c r="E62" s="6"/>
    </row>
    <row r="63" spans="2:8" ht="15" customHeight="1" x14ac:dyDescent="0.35">
      <c r="B63" s="6"/>
      <c r="C63" s="260"/>
      <c r="D63" s="260"/>
      <c r="E63" s="6"/>
    </row>
    <row r="64" spans="2:8" ht="15" customHeight="1" x14ac:dyDescent="0.35">
      <c r="B64" s="6"/>
      <c r="C64" s="260"/>
      <c r="D64" s="261"/>
    </row>
    <row r="65" spans="2:5" ht="15" customHeight="1" x14ac:dyDescent="0.35">
      <c r="B65" s="6"/>
      <c r="C65" s="261"/>
      <c r="D65" s="261"/>
    </row>
    <row r="70" spans="2:5" ht="15" customHeight="1" x14ac:dyDescent="0.35">
      <c r="B70" s="6"/>
      <c r="C70" s="510"/>
      <c r="D70" s="510"/>
      <c r="E70" s="6"/>
    </row>
    <row r="71" spans="2:5" ht="15" customHeight="1" x14ac:dyDescent="0.35">
      <c r="C71" s="6"/>
      <c r="D71" s="6"/>
      <c r="E71" s="6"/>
    </row>
    <row r="72" spans="2:5" ht="15" customHeight="1" x14ac:dyDescent="0.35">
      <c r="B72" s="6"/>
      <c r="C72" s="6"/>
      <c r="D72" s="6"/>
      <c r="E72" s="6"/>
    </row>
    <row r="73" spans="2:5" ht="15" customHeight="1" x14ac:dyDescent="0.35">
      <c r="B73" s="6"/>
      <c r="C73" s="6"/>
      <c r="D73" s="6"/>
    </row>
    <row r="74" spans="2:5" ht="15" customHeight="1" x14ac:dyDescent="0.35">
      <c r="B74" s="6"/>
      <c r="C74" s="6"/>
      <c r="D74" s="6"/>
    </row>
    <row r="75" spans="2:5" ht="15" customHeight="1" x14ac:dyDescent="0.35">
      <c r="B75" s="6"/>
      <c r="C75" s="6"/>
      <c r="D75" s="6"/>
    </row>
    <row r="76" spans="2:5" ht="15" customHeight="1" x14ac:dyDescent="0.35">
      <c r="B76" s="6"/>
      <c r="C76" s="6"/>
      <c r="D76" s="6"/>
    </row>
    <row r="77" spans="2:5" ht="15" customHeight="1" x14ac:dyDescent="0.35">
      <c r="B77" s="6"/>
      <c r="C77" s="6"/>
      <c r="D77" s="6"/>
    </row>
    <row r="78" spans="2:5" ht="15" customHeight="1" x14ac:dyDescent="0.35">
      <c r="B78" s="6"/>
      <c r="C78" s="53"/>
      <c r="D78" s="53"/>
    </row>
    <row r="79" spans="2:5" ht="15" customHeight="1" x14ac:dyDescent="0.35">
      <c r="B79" s="6"/>
      <c r="C79" s="53"/>
      <c r="D79" s="53"/>
    </row>
    <row r="80" spans="2:5" ht="15" customHeight="1" x14ac:dyDescent="0.35">
      <c r="B80" s="6"/>
      <c r="C80" s="53"/>
      <c r="D80" s="53"/>
    </row>
  </sheetData>
  <mergeCells count="8">
    <mergeCell ref="C70:D70"/>
    <mergeCell ref="I37:L37"/>
    <mergeCell ref="B3:B4"/>
    <mergeCell ref="B7:H8"/>
    <mergeCell ref="F9:G9"/>
    <mergeCell ref="J3:M4"/>
    <mergeCell ref="C55:D55"/>
    <mergeCell ref="E55:F5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18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5"/>
  <sheetViews>
    <sheetView view="pageBreakPreview" topLeftCell="A10" zoomScale="70" zoomScaleNormal="80" zoomScaleSheetLayoutView="70" workbookViewId="0">
      <selection activeCell="S36" sqref="S36"/>
    </sheetView>
  </sheetViews>
  <sheetFormatPr defaultRowHeight="15" customHeight="1" x14ac:dyDescent="0.35"/>
  <cols>
    <col min="1" max="1" width="1.6328125" style="292" customWidth="1"/>
    <col min="2" max="2" width="50.6328125" style="292" customWidth="1"/>
    <col min="3" max="7" width="9.36328125" style="292" customWidth="1"/>
    <col min="8" max="9" width="13.36328125" style="292" customWidth="1"/>
    <col min="10" max="14" width="9.36328125" style="292" customWidth="1"/>
    <col min="15" max="15" width="50.6328125" style="340" customWidth="1"/>
    <col min="16" max="16" width="1.6328125" style="292" customWidth="1"/>
    <col min="17" max="16384" width="8.7265625" style="292"/>
  </cols>
  <sheetData>
    <row r="1" spans="1:16" ht="15" customHeight="1" x14ac:dyDescent="0.35">
      <c r="A1" s="440"/>
      <c r="B1" s="441"/>
      <c r="C1" s="303"/>
      <c r="D1" s="303"/>
      <c r="E1" s="303"/>
      <c r="F1" s="303"/>
      <c r="G1" s="440"/>
      <c r="H1" s="303"/>
      <c r="I1" s="303"/>
      <c r="J1" s="303"/>
      <c r="K1" s="442"/>
      <c r="L1" s="303"/>
      <c r="M1" s="440"/>
      <c r="N1" s="440"/>
      <c r="O1" s="441"/>
      <c r="P1" s="303"/>
    </row>
    <row r="2" spans="1:16" ht="15" customHeight="1" x14ac:dyDescent="0.35">
      <c r="A2" s="440"/>
      <c r="B2" s="441"/>
      <c r="C2" s="303"/>
      <c r="D2" s="303"/>
      <c r="E2" s="303"/>
      <c r="F2" s="303"/>
      <c r="G2" s="440"/>
      <c r="H2" s="303"/>
      <c r="I2" s="303"/>
      <c r="J2" s="303"/>
      <c r="K2" s="442"/>
      <c r="L2" s="303"/>
      <c r="M2" s="440"/>
      <c r="N2" s="440"/>
      <c r="O2" s="441"/>
      <c r="P2" s="303"/>
    </row>
    <row r="3" spans="1:16" ht="15" customHeight="1" x14ac:dyDescent="0.35">
      <c r="A3" s="440"/>
      <c r="B3" s="495" t="s">
        <v>622</v>
      </c>
      <c r="C3" s="303"/>
      <c r="D3" s="303"/>
      <c r="E3" s="303"/>
      <c r="F3" s="303"/>
      <c r="G3" s="443"/>
      <c r="H3" s="443"/>
      <c r="I3" s="443"/>
      <c r="J3" s="495" t="s">
        <v>623</v>
      </c>
      <c r="K3" s="495"/>
      <c r="L3" s="495"/>
      <c r="M3" s="495"/>
      <c r="N3" s="440"/>
      <c r="P3" s="303"/>
    </row>
    <row r="4" spans="1:16" ht="15" customHeight="1" x14ac:dyDescent="0.35">
      <c r="A4" s="440"/>
      <c r="B4" s="495"/>
      <c r="C4" s="303"/>
      <c r="D4" s="303"/>
      <c r="E4" s="303"/>
      <c r="F4" s="303"/>
      <c r="G4" s="443"/>
      <c r="H4" s="443"/>
      <c r="I4" s="443"/>
      <c r="J4" s="495"/>
      <c r="K4" s="495"/>
      <c r="L4" s="495"/>
      <c r="M4" s="495"/>
      <c r="N4" s="440"/>
      <c r="P4" s="303"/>
    </row>
    <row r="5" spans="1:16" ht="15" customHeight="1" thickBot="1" x14ac:dyDescent="0.4">
      <c r="A5" s="440"/>
      <c r="B5" s="444"/>
      <c r="C5" s="444"/>
      <c r="D5" s="444"/>
      <c r="E5" s="444"/>
      <c r="F5" s="303"/>
      <c r="G5" s="440"/>
      <c r="H5" s="444"/>
      <c r="I5" s="444"/>
      <c r="J5" s="444"/>
      <c r="K5" s="445"/>
      <c r="L5" s="303"/>
      <c r="M5" s="440"/>
      <c r="N5" s="440"/>
      <c r="O5" s="444"/>
      <c r="P5" s="444"/>
    </row>
    <row r="6" spans="1:16" ht="3.75" customHeight="1" thickBot="1" x14ac:dyDescent="0.4">
      <c r="A6" s="449"/>
      <c r="B6" s="449"/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</row>
    <row r="7" spans="1:16" ht="15" customHeight="1" x14ac:dyDescent="0.35">
      <c r="A7" s="293"/>
      <c r="B7" s="497" t="s">
        <v>966</v>
      </c>
      <c r="C7" s="497"/>
      <c r="D7" s="497"/>
      <c r="E7" s="497"/>
      <c r="F7" s="497"/>
      <c r="G7" s="497"/>
      <c r="H7" s="497"/>
      <c r="J7" s="502" t="s">
        <v>967</v>
      </c>
      <c r="K7" s="502"/>
      <c r="L7" s="502"/>
      <c r="M7" s="502"/>
      <c r="N7" s="502"/>
      <c r="O7" s="502"/>
    </row>
    <row r="8" spans="1:16" ht="15" customHeight="1" x14ac:dyDescent="0.35">
      <c r="A8" s="293"/>
      <c r="B8" s="497"/>
      <c r="C8" s="497"/>
      <c r="D8" s="497"/>
      <c r="E8" s="497"/>
      <c r="F8" s="497"/>
      <c r="G8" s="497"/>
      <c r="H8" s="497"/>
      <c r="I8" s="452"/>
      <c r="J8" s="497"/>
      <c r="K8" s="497"/>
      <c r="L8" s="497"/>
      <c r="M8" s="497"/>
      <c r="N8" s="497"/>
      <c r="O8" s="497"/>
    </row>
    <row r="9" spans="1:16" ht="15" customHeight="1" x14ac:dyDescent="0.35">
      <c r="A9" s="293"/>
      <c r="B9" s="339"/>
    </row>
    <row r="10" spans="1:16" ht="15" customHeight="1" x14ac:dyDescent="0.35">
      <c r="A10" s="293"/>
      <c r="B10" s="339"/>
      <c r="C10" s="341">
        <v>2015</v>
      </c>
      <c r="D10" s="341">
        <v>2016</v>
      </c>
      <c r="E10" s="341">
        <v>2017</v>
      </c>
      <c r="F10" s="341">
        <v>2018</v>
      </c>
      <c r="G10" s="341">
        <v>2019</v>
      </c>
      <c r="H10" s="72"/>
      <c r="I10" s="72"/>
      <c r="J10" s="341">
        <v>2015</v>
      </c>
      <c r="K10" s="341">
        <v>2016</v>
      </c>
      <c r="L10" s="341">
        <v>2017</v>
      </c>
      <c r="M10" s="341">
        <v>2018</v>
      </c>
      <c r="N10" s="341">
        <v>2019</v>
      </c>
    </row>
    <row r="11" spans="1:16" ht="15" customHeight="1" x14ac:dyDescent="0.35">
      <c r="A11" s="293"/>
      <c r="B11" s="295"/>
      <c r="C11" s="358"/>
      <c r="D11" s="358"/>
      <c r="E11" s="358"/>
      <c r="F11" s="358"/>
      <c r="G11" s="358"/>
      <c r="H11" s="46"/>
    </row>
    <row r="12" spans="1:16" ht="15" customHeight="1" x14ac:dyDescent="0.35">
      <c r="A12" s="293"/>
      <c r="B12" s="351" t="s">
        <v>548</v>
      </c>
      <c r="C12" s="133">
        <v>867</v>
      </c>
      <c r="D12" s="133">
        <v>910</v>
      </c>
      <c r="E12" s="133">
        <v>960</v>
      </c>
      <c r="F12" s="133">
        <v>1024</v>
      </c>
      <c r="G12" s="133">
        <v>1116</v>
      </c>
      <c r="H12" s="134"/>
      <c r="I12" s="134"/>
      <c r="J12" s="133">
        <v>1117</v>
      </c>
      <c r="K12" s="133">
        <v>1167</v>
      </c>
      <c r="L12" s="133">
        <v>1233</v>
      </c>
      <c r="M12" s="133">
        <v>1315</v>
      </c>
      <c r="N12" s="133">
        <v>1399</v>
      </c>
      <c r="O12" s="360" t="s">
        <v>300</v>
      </c>
      <c r="P12" s="18"/>
    </row>
    <row r="13" spans="1:16" ht="15" customHeight="1" x14ac:dyDescent="0.35">
      <c r="A13" s="293"/>
      <c r="B13" s="85" t="s">
        <v>304</v>
      </c>
      <c r="C13" s="133">
        <v>1701</v>
      </c>
      <c r="D13" s="133">
        <v>1758</v>
      </c>
      <c r="E13" s="133">
        <v>1876</v>
      </c>
      <c r="F13" s="133">
        <v>1957</v>
      </c>
      <c r="G13" s="133">
        <v>2037</v>
      </c>
      <c r="H13" s="134"/>
      <c r="I13" s="134"/>
      <c r="J13" s="133">
        <v>2445</v>
      </c>
      <c r="K13" s="133">
        <v>2535</v>
      </c>
      <c r="L13" s="133">
        <v>2647</v>
      </c>
      <c r="M13" s="133">
        <v>2781</v>
      </c>
      <c r="N13" s="133">
        <v>2791</v>
      </c>
      <c r="O13" s="150" t="s">
        <v>312</v>
      </c>
      <c r="P13" s="18"/>
    </row>
    <row r="14" spans="1:16" ht="15" customHeight="1" x14ac:dyDescent="0.35">
      <c r="A14" s="293"/>
      <c r="B14" s="85" t="s">
        <v>305</v>
      </c>
      <c r="C14" s="133">
        <v>1098</v>
      </c>
      <c r="D14" s="133">
        <v>1150</v>
      </c>
      <c r="E14" s="133">
        <v>1218</v>
      </c>
      <c r="F14" s="133">
        <v>1277</v>
      </c>
      <c r="G14" s="133">
        <v>1384</v>
      </c>
      <c r="H14" s="134"/>
      <c r="I14" s="134"/>
      <c r="J14" s="133">
        <v>1523</v>
      </c>
      <c r="K14" s="133">
        <v>1579</v>
      </c>
      <c r="L14" s="133">
        <v>1654</v>
      </c>
      <c r="M14" s="133">
        <v>1751</v>
      </c>
      <c r="N14" s="133">
        <v>1842</v>
      </c>
      <c r="O14" s="151" t="s">
        <v>313</v>
      </c>
      <c r="P14" s="18"/>
    </row>
    <row r="15" spans="1:16" ht="15" customHeight="1" x14ac:dyDescent="0.35">
      <c r="A15" s="293"/>
      <c r="B15" s="85" t="s">
        <v>306</v>
      </c>
      <c r="C15" s="133">
        <v>965</v>
      </c>
      <c r="D15" s="133">
        <v>1011</v>
      </c>
      <c r="E15" s="133">
        <v>1063</v>
      </c>
      <c r="F15" s="133">
        <v>1119</v>
      </c>
      <c r="G15" s="133">
        <v>1217</v>
      </c>
      <c r="H15" s="134"/>
      <c r="I15" s="134"/>
      <c r="J15" s="133">
        <v>1246</v>
      </c>
      <c r="K15" s="133">
        <v>1308</v>
      </c>
      <c r="L15" s="133">
        <v>1398</v>
      </c>
      <c r="M15" s="133">
        <v>1474</v>
      </c>
      <c r="N15" s="133">
        <v>1585</v>
      </c>
      <c r="O15" s="150" t="s">
        <v>220</v>
      </c>
      <c r="P15" s="18"/>
    </row>
    <row r="16" spans="1:16" ht="15" customHeight="1" x14ac:dyDescent="0.35">
      <c r="A16" s="293"/>
      <c r="B16" s="86" t="s">
        <v>307</v>
      </c>
      <c r="C16" s="133">
        <v>782</v>
      </c>
      <c r="D16" s="133">
        <v>815</v>
      </c>
      <c r="E16" s="133">
        <v>862</v>
      </c>
      <c r="F16" s="133">
        <v>933</v>
      </c>
      <c r="G16" s="133">
        <v>1013</v>
      </c>
      <c r="H16" s="134"/>
      <c r="I16" s="134"/>
      <c r="J16" s="133">
        <v>900</v>
      </c>
      <c r="K16" s="133">
        <v>937</v>
      </c>
      <c r="L16" s="133">
        <v>991</v>
      </c>
      <c r="M16" s="133">
        <v>1082</v>
      </c>
      <c r="N16" s="133">
        <v>1144</v>
      </c>
      <c r="O16" s="150" t="s">
        <v>314</v>
      </c>
      <c r="P16" s="18"/>
    </row>
    <row r="17" spans="1:16" ht="15" customHeight="1" x14ac:dyDescent="0.35">
      <c r="A17" s="293"/>
      <c r="B17" s="85" t="s">
        <v>308</v>
      </c>
      <c r="C17" s="133">
        <v>601</v>
      </c>
      <c r="D17" s="133">
        <v>638</v>
      </c>
      <c r="E17" s="133">
        <v>705</v>
      </c>
      <c r="F17" s="133">
        <v>758</v>
      </c>
      <c r="G17" s="133">
        <v>847</v>
      </c>
      <c r="H17" s="134"/>
      <c r="I17" s="134"/>
      <c r="J17" s="133">
        <v>839</v>
      </c>
      <c r="K17" s="133">
        <v>878</v>
      </c>
      <c r="L17" s="133">
        <v>976</v>
      </c>
      <c r="M17" s="133">
        <v>1024</v>
      </c>
      <c r="N17" s="133">
        <v>1137</v>
      </c>
      <c r="O17" s="150" t="s">
        <v>315</v>
      </c>
      <c r="P17" s="18"/>
    </row>
    <row r="18" spans="1:16" ht="15" customHeight="1" x14ac:dyDescent="0.35">
      <c r="A18" s="293"/>
      <c r="B18" s="86" t="s">
        <v>311</v>
      </c>
      <c r="C18" s="133">
        <v>624</v>
      </c>
      <c r="D18" s="133">
        <v>647</v>
      </c>
      <c r="E18" s="133">
        <v>707</v>
      </c>
      <c r="F18" s="133">
        <v>776</v>
      </c>
      <c r="G18" s="133">
        <v>862</v>
      </c>
      <c r="H18" s="134"/>
      <c r="I18" s="134"/>
      <c r="J18" s="133">
        <v>733</v>
      </c>
      <c r="K18" s="133">
        <v>758</v>
      </c>
      <c r="L18" s="133">
        <v>807</v>
      </c>
      <c r="M18" s="133">
        <v>870</v>
      </c>
      <c r="N18" s="133">
        <v>950</v>
      </c>
      <c r="O18" s="150" t="s">
        <v>316</v>
      </c>
      <c r="P18" s="18"/>
    </row>
    <row r="19" spans="1:16" ht="15" customHeight="1" x14ac:dyDescent="0.35">
      <c r="A19" s="293"/>
      <c r="B19" s="86" t="s">
        <v>584</v>
      </c>
      <c r="C19" s="133">
        <v>670</v>
      </c>
      <c r="D19" s="133">
        <v>718</v>
      </c>
      <c r="E19" s="133">
        <v>786</v>
      </c>
      <c r="F19" s="133">
        <v>851</v>
      </c>
      <c r="G19" s="133">
        <v>908</v>
      </c>
      <c r="H19" s="134"/>
      <c r="I19" s="134"/>
      <c r="J19" s="133">
        <v>932</v>
      </c>
      <c r="K19" s="133">
        <v>984</v>
      </c>
      <c r="L19" s="133">
        <v>1073</v>
      </c>
      <c r="M19" s="133">
        <v>1160</v>
      </c>
      <c r="N19" s="133">
        <v>1225</v>
      </c>
      <c r="O19" s="172" t="s">
        <v>317</v>
      </c>
      <c r="P19" s="18"/>
    </row>
    <row r="20" spans="1:16" ht="15" customHeight="1" x14ac:dyDescent="0.35">
      <c r="A20" s="293"/>
      <c r="B20" s="87" t="s">
        <v>309</v>
      </c>
      <c r="C20" s="133">
        <v>678</v>
      </c>
      <c r="D20" s="133">
        <v>717</v>
      </c>
      <c r="E20" s="133">
        <v>780</v>
      </c>
      <c r="F20" s="133">
        <v>856</v>
      </c>
      <c r="G20" s="133">
        <v>926</v>
      </c>
      <c r="H20" s="134"/>
      <c r="I20" s="134"/>
      <c r="J20" s="133">
        <v>867</v>
      </c>
      <c r="K20" s="133">
        <v>901</v>
      </c>
      <c r="L20" s="133">
        <v>991</v>
      </c>
      <c r="M20" s="133">
        <v>1085</v>
      </c>
      <c r="N20" s="133">
        <v>1163</v>
      </c>
      <c r="O20" s="151" t="s">
        <v>343</v>
      </c>
      <c r="P20" s="18"/>
    </row>
    <row r="21" spans="1:16" ht="15" customHeight="1" x14ac:dyDescent="0.35">
      <c r="A21" s="293"/>
      <c r="B21" s="87" t="s">
        <v>310</v>
      </c>
      <c r="C21" s="133">
        <v>482</v>
      </c>
      <c r="D21" s="133">
        <v>506</v>
      </c>
      <c r="E21" s="133">
        <v>546</v>
      </c>
      <c r="F21" s="133">
        <v>589</v>
      </c>
      <c r="G21" s="133">
        <v>664</v>
      </c>
      <c r="H21" s="134"/>
      <c r="I21" s="134"/>
      <c r="J21" s="133">
        <v>631</v>
      </c>
      <c r="K21" s="133">
        <v>655</v>
      </c>
      <c r="L21" s="133">
        <v>708</v>
      </c>
      <c r="M21" s="133">
        <v>763</v>
      </c>
      <c r="N21" s="133">
        <v>834</v>
      </c>
      <c r="O21" s="151" t="s">
        <v>319</v>
      </c>
      <c r="P21" s="18"/>
    </row>
    <row r="22" spans="1:16" ht="15" customHeight="1" x14ac:dyDescent="0.35">
      <c r="A22" s="293"/>
      <c r="B22" s="87" t="s">
        <v>585</v>
      </c>
      <c r="C22" s="133">
        <v>1127</v>
      </c>
      <c r="D22" s="133">
        <v>1262</v>
      </c>
      <c r="E22" s="133">
        <v>1316</v>
      </c>
      <c r="F22" s="133">
        <v>1483</v>
      </c>
      <c r="G22" s="133">
        <v>1676</v>
      </c>
      <c r="H22" s="134"/>
      <c r="I22" s="134"/>
      <c r="J22" s="133">
        <v>1136</v>
      </c>
      <c r="K22" s="133">
        <v>1259</v>
      </c>
      <c r="L22" s="133">
        <v>1324</v>
      </c>
      <c r="M22" s="133">
        <v>1497</v>
      </c>
      <c r="N22" s="133">
        <v>1718</v>
      </c>
      <c r="O22" s="151" t="s">
        <v>586</v>
      </c>
      <c r="P22" s="18"/>
    </row>
    <row r="23" spans="1:16" ht="15" customHeight="1" x14ac:dyDescent="0.35">
      <c r="A23" s="293"/>
      <c r="B23" s="359" t="s">
        <v>22</v>
      </c>
      <c r="C23" s="133"/>
      <c r="D23" s="133"/>
      <c r="E23" s="133"/>
      <c r="F23" s="133"/>
      <c r="G23" s="133"/>
      <c r="H23" s="134"/>
      <c r="I23" s="134"/>
      <c r="J23" s="133"/>
      <c r="K23" s="133"/>
      <c r="L23" s="133"/>
      <c r="M23" s="133"/>
      <c r="N23" s="133"/>
      <c r="O23" s="360" t="s">
        <v>48</v>
      </c>
      <c r="P23" s="18"/>
    </row>
    <row r="24" spans="1:16" ht="15" customHeight="1" x14ac:dyDescent="0.35">
      <c r="A24" s="293"/>
      <c r="B24" s="86" t="s">
        <v>122</v>
      </c>
      <c r="C24" s="133">
        <v>554</v>
      </c>
      <c r="D24" s="133">
        <v>584</v>
      </c>
      <c r="E24" s="133">
        <v>624</v>
      </c>
      <c r="F24" s="133">
        <v>691</v>
      </c>
      <c r="G24" s="133">
        <v>757</v>
      </c>
      <c r="H24" s="134"/>
      <c r="I24" s="134"/>
      <c r="J24" s="133">
        <v>735</v>
      </c>
      <c r="K24" s="133">
        <v>766</v>
      </c>
      <c r="L24" s="133">
        <v>816</v>
      </c>
      <c r="M24" s="133">
        <v>894</v>
      </c>
      <c r="N24" s="133">
        <v>953</v>
      </c>
      <c r="O24" s="90" t="s">
        <v>130</v>
      </c>
    </row>
    <row r="25" spans="1:16" ht="15" customHeight="1" x14ac:dyDescent="0.35">
      <c r="A25" s="293"/>
      <c r="B25" s="86" t="s">
        <v>578</v>
      </c>
      <c r="C25" s="133">
        <v>600</v>
      </c>
      <c r="D25" s="133">
        <v>637</v>
      </c>
      <c r="E25" s="133">
        <v>683</v>
      </c>
      <c r="F25" s="133">
        <v>745</v>
      </c>
      <c r="G25" s="133">
        <v>819</v>
      </c>
      <c r="H25" s="134"/>
      <c r="I25" s="134"/>
      <c r="J25" s="133">
        <v>843</v>
      </c>
      <c r="K25" s="133">
        <v>891</v>
      </c>
      <c r="L25" s="133">
        <v>957</v>
      </c>
      <c r="M25" s="133">
        <v>1041</v>
      </c>
      <c r="N25" s="133">
        <v>1116</v>
      </c>
      <c r="O25" s="90" t="s">
        <v>337</v>
      </c>
      <c r="P25" s="18"/>
    </row>
    <row r="26" spans="1:16" ht="15" customHeight="1" x14ac:dyDescent="0.35">
      <c r="A26" s="293"/>
      <c r="B26" s="102" t="s">
        <v>579</v>
      </c>
      <c r="C26" s="133">
        <v>720</v>
      </c>
      <c r="D26" s="133">
        <v>748</v>
      </c>
      <c r="E26" s="133">
        <v>798</v>
      </c>
      <c r="F26" s="133">
        <v>865</v>
      </c>
      <c r="G26" s="133">
        <v>941</v>
      </c>
      <c r="H26" s="134"/>
      <c r="I26" s="134"/>
      <c r="J26" s="133">
        <v>1015</v>
      </c>
      <c r="K26" s="133">
        <v>1067</v>
      </c>
      <c r="L26" s="133">
        <v>1144</v>
      </c>
      <c r="M26" s="133">
        <v>1234</v>
      </c>
      <c r="N26" s="133">
        <v>1329</v>
      </c>
      <c r="O26" s="90" t="s">
        <v>338</v>
      </c>
      <c r="P26" s="18"/>
    </row>
    <row r="27" spans="1:16" ht="15" customHeight="1" x14ac:dyDescent="0.35">
      <c r="A27" s="293"/>
      <c r="B27" s="86" t="s">
        <v>123</v>
      </c>
      <c r="C27" s="133">
        <v>801</v>
      </c>
      <c r="D27" s="133">
        <v>837</v>
      </c>
      <c r="E27" s="133">
        <v>895</v>
      </c>
      <c r="F27" s="133">
        <v>962</v>
      </c>
      <c r="G27" s="133">
        <v>1034</v>
      </c>
      <c r="H27" s="134"/>
      <c r="I27" s="134"/>
      <c r="J27" s="133">
        <v>1037</v>
      </c>
      <c r="K27" s="133">
        <v>1113</v>
      </c>
      <c r="L27" s="133">
        <v>1170</v>
      </c>
      <c r="M27" s="133">
        <v>1262</v>
      </c>
      <c r="N27" s="133">
        <v>1324</v>
      </c>
      <c r="O27" s="90" t="s">
        <v>339</v>
      </c>
      <c r="P27" s="18"/>
    </row>
    <row r="28" spans="1:16" ht="15" customHeight="1" x14ac:dyDescent="0.35">
      <c r="A28" s="293"/>
      <c r="B28" s="87" t="s">
        <v>124</v>
      </c>
      <c r="C28" s="133">
        <v>836</v>
      </c>
      <c r="D28" s="133">
        <v>878</v>
      </c>
      <c r="E28" s="133">
        <v>919</v>
      </c>
      <c r="F28" s="133">
        <v>976</v>
      </c>
      <c r="G28" s="133">
        <v>1061</v>
      </c>
      <c r="H28" s="134"/>
      <c r="I28" s="134"/>
      <c r="J28" s="133">
        <v>1085</v>
      </c>
      <c r="K28" s="133">
        <v>1138</v>
      </c>
      <c r="L28" s="133">
        <v>1195</v>
      </c>
      <c r="M28" s="133">
        <v>1292</v>
      </c>
      <c r="N28" s="133">
        <v>1374</v>
      </c>
      <c r="O28" s="90" t="s">
        <v>340</v>
      </c>
      <c r="P28" s="18"/>
    </row>
    <row r="29" spans="1:16" ht="15" customHeight="1" x14ac:dyDescent="0.35">
      <c r="A29" s="293"/>
      <c r="B29" s="87" t="s">
        <v>125</v>
      </c>
      <c r="C29" s="133">
        <v>947</v>
      </c>
      <c r="D29" s="133">
        <v>996</v>
      </c>
      <c r="E29" s="133">
        <v>1039</v>
      </c>
      <c r="F29" s="133">
        <v>1107</v>
      </c>
      <c r="G29" s="133">
        <v>1235</v>
      </c>
      <c r="H29" s="134"/>
      <c r="I29" s="134"/>
      <c r="J29" s="133">
        <v>1155</v>
      </c>
      <c r="K29" s="133">
        <v>1174</v>
      </c>
      <c r="L29" s="133">
        <v>1220</v>
      </c>
      <c r="M29" s="133">
        <v>1330</v>
      </c>
      <c r="N29" s="133">
        <v>1419</v>
      </c>
      <c r="O29" s="92" t="s">
        <v>131</v>
      </c>
      <c r="P29" s="18"/>
    </row>
    <row r="30" spans="1:16" ht="15" customHeight="1" x14ac:dyDescent="0.35">
      <c r="A30" s="293"/>
      <c r="B30" s="87" t="s">
        <v>126</v>
      </c>
      <c r="C30" s="133">
        <v>924</v>
      </c>
      <c r="D30" s="133">
        <v>978</v>
      </c>
      <c r="E30" s="133">
        <v>1020</v>
      </c>
      <c r="F30" s="133">
        <v>1092</v>
      </c>
      <c r="G30" s="133">
        <v>1184</v>
      </c>
      <c r="H30" s="134"/>
      <c r="I30" s="134"/>
      <c r="J30" s="133">
        <v>1278</v>
      </c>
      <c r="K30" s="133">
        <v>1355</v>
      </c>
      <c r="L30" s="133">
        <v>1402</v>
      </c>
      <c r="M30" s="133">
        <v>1523</v>
      </c>
      <c r="N30" s="133">
        <v>1639</v>
      </c>
      <c r="O30" s="91" t="s">
        <v>132</v>
      </c>
      <c r="P30" s="18"/>
    </row>
    <row r="31" spans="1:16" ht="15" customHeight="1" x14ac:dyDescent="0.35">
      <c r="A31" s="293"/>
      <c r="B31" s="87" t="s">
        <v>127</v>
      </c>
      <c r="C31" s="133">
        <v>1210</v>
      </c>
      <c r="D31" s="133">
        <v>1257</v>
      </c>
      <c r="E31" s="133">
        <v>1315</v>
      </c>
      <c r="F31" s="133">
        <v>1381</v>
      </c>
      <c r="G31" s="133">
        <v>1500</v>
      </c>
      <c r="H31" s="134"/>
      <c r="I31" s="134"/>
      <c r="J31" s="133">
        <v>1726</v>
      </c>
      <c r="K31" s="133">
        <v>1796</v>
      </c>
      <c r="L31" s="133">
        <v>1857</v>
      </c>
      <c r="M31" s="133">
        <v>1957</v>
      </c>
      <c r="N31" s="133">
        <v>2062</v>
      </c>
      <c r="O31" s="92" t="s">
        <v>133</v>
      </c>
      <c r="P31" s="18"/>
    </row>
    <row r="32" spans="1:16" ht="15" customHeight="1" x14ac:dyDescent="0.35">
      <c r="A32" s="293"/>
      <c r="B32" s="87" t="s">
        <v>128</v>
      </c>
      <c r="C32" s="133">
        <v>1284</v>
      </c>
      <c r="D32" s="133">
        <v>1368</v>
      </c>
      <c r="E32" s="133">
        <v>1443</v>
      </c>
      <c r="F32" s="133">
        <v>1518</v>
      </c>
      <c r="G32" s="133">
        <v>1665</v>
      </c>
      <c r="H32" s="134"/>
      <c r="I32" s="134"/>
      <c r="J32" s="133">
        <v>1563</v>
      </c>
      <c r="K32" s="133">
        <v>1669</v>
      </c>
      <c r="L32" s="133">
        <v>1726</v>
      </c>
      <c r="M32" s="133">
        <v>1821</v>
      </c>
      <c r="N32" s="133">
        <v>1920</v>
      </c>
      <c r="O32" s="91" t="s">
        <v>134</v>
      </c>
      <c r="P32" s="18"/>
    </row>
    <row r="33" spans="1:16" ht="15" customHeight="1" x14ac:dyDescent="0.35">
      <c r="A33" s="293"/>
      <c r="P33" s="18"/>
    </row>
    <row r="34" spans="1:16" ht="15" customHeight="1" x14ac:dyDescent="0.35">
      <c r="A34" s="293"/>
      <c r="P34" s="18"/>
    </row>
    <row r="35" spans="1:16" ht="15" customHeight="1" x14ac:dyDescent="0.35">
      <c r="A35" s="293"/>
      <c r="B35" s="87"/>
      <c r="C35" s="106"/>
      <c r="D35" s="106"/>
      <c r="E35" s="106"/>
      <c r="F35" s="106"/>
      <c r="G35" s="106"/>
      <c r="H35" s="105"/>
      <c r="I35" s="105"/>
      <c r="J35" s="106"/>
      <c r="K35" s="106"/>
      <c r="L35" s="106"/>
      <c r="M35" s="106"/>
      <c r="N35" s="106"/>
      <c r="O35" s="91"/>
      <c r="P35" s="18"/>
    </row>
    <row r="36" spans="1:16" ht="52.5" customHeight="1" x14ac:dyDescent="0.35">
      <c r="A36" s="293"/>
      <c r="B36" s="511" t="s">
        <v>611</v>
      </c>
      <c r="C36" s="511"/>
      <c r="D36" s="511"/>
      <c r="E36" s="511"/>
      <c r="F36" s="6"/>
      <c r="G36" s="6"/>
      <c r="H36" s="6"/>
      <c r="I36" s="6"/>
      <c r="J36" s="6"/>
      <c r="K36" s="6"/>
      <c r="L36" s="6"/>
      <c r="M36" s="505" t="s">
        <v>612</v>
      </c>
      <c r="N36" s="505"/>
      <c r="O36" s="505"/>
      <c r="P36" s="18"/>
    </row>
    <row r="37" spans="1:16" ht="15" customHeight="1" x14ac:dyDescent="0.35">
      <c r="A37" s="301"/>
    </row>
    <row r="38" spans="1:16" ht="15" customHeight="1" x14ac:dyDescent="0.35">
      <c r="A38" s="301"/>
    </row>
    <row r="39" spans="1:16" ht="15" customHeight="1" x14ac:dyDescent="0.35">
      <c r="A39" s="301"/>
      <c r="B39" s="136"/>
    </row>
    <row r="40" spans="1:16" ht="15" customHeight="1" x14ac:dyDescent="0.35">
      <c r="A40" s="301"/>
      <c r="B40" s="39"/>
      <c r="C40" s="20"/>
      <c r="D40" s="20"/>
      <c r="E40" s="20"/>
      <c r="F40" s="20"/>
      <c r="G40" s="20"/>
      <c r="H40" s="20"/>
      <c r="I40" s="140"/>
      <c r="J40" s="354"/>
      <c r="K40" s="354"/>
      <c r="M40" s="410"/>
      <c r="N40" s="410"/>
    </row>
    <row r="41" spans="1:16" ht="15" customHeight="1" x14ac:dyDescent="0.35">
      <c r="A41" s="301"/>
      <c r="B41" s="39"/>
      <c r="C41" s="20"/>
      <c r="D41" s="20"/>
      <c r="E41" s="20"/>
      <c r="F41" s="20"/>
      <c r="G41" s="20"/>
      <c r="H41" s="20"/>
      <c r="I41" s="140"/>
      <c r="J41" s="354"/>
      <c r="K41" s="354"/>
      <c r="M41" s="410"/>
      <c r="N41" s="410"/>
    </row>
    <row r="42" spans="1:16" ht="15" customHeight="1" x14ac:dyDescent="0.35">
      <c r="B42" s="39"/>
      <c r="C42" s="20"/>
      <c r="D42" s="20"/>
      <c r="E42" s="20"/>
      <c r="F42" s="20"/>
      <c r="G42" s="20"/>
      <c r="H42" s="20"/>
      <c r="I42" s="140"/>
      <c r="J42" s="354"/>
      <c r="K42" s="354"/>
      <c r="M42" s="410"/>
      <c r="N42" s="410"/>
    </row>
    <row r="43" spans="1:16" ht="15" customHeight="1" x14ac:dyDescent="0.35">
      <c r="B43" s="40"/>
      <c r="C43" s="20"/>
      <c r="D43" s="20"/>
      <c r="E43" s="20"/>
      <c r="F43" s="20"/>
      <c r="G43" s="20"/>
      <c r="H43" s="20"/>
      <c r="I43" s="140"/>
      <c r="J43" s="354"/>
      <c r="K43" s="354"/>
      <c r="M43" s="410"/>
      <c r="N43" s="410"/>
    </row>
    <row r="44" spans="1:16" ht="15" customHeight="1" x14ac:dyDescent="0.35">
      <c r="B44" s="39"/>
      <c r="C44" s="20"/>
      <c r="D44" s="20"/>
      <c r="E44" s="20"/>
      <c r="F44" s="20"/>
      <c r="G44" s="20"/>
      <c r="H44" s="20"/>
      <c r="I44" s="140"/>
      <c r="J44" s="354"/>
      <c r="K44" s="354"/>
      <c r="M44" s="410"/>
      <c r="N44" s="410"/>
    </row>
    <row r="45" spans="1:16" ht="15" customHeight="1" x14ac:dyDescent="0.35">
      <c r="B45" s="40"/>
      <c r="C45" s="20"/>
      <c r="D45" s="20"/>
      <c r="E45" s="20"/>
      <c r="F45" s="20"/>
      <c r="G45" s="20"/>
      <c r="H45" s="20"/>
      <c r="I45" s="140"/>
      <c r="J45" s="354"/>
      <c r="K45" s="354"/>
      <c r="M45" s="410"/>
      <c r="N45" s="410"/>
    </row>
    <row r="46" spans="1:16" ht="15" customHeight="1" x14ac:dyDescent="0.35">
      <c r="B46" s="40"/>
      <c r="C46" s="20"/>
      <c r="D46" s="20"/>
      <c r="E46" s="20"/>
      <c r="F46" s="20"/>
      <c r="G46" s="20"/>
      <c r="H46" s="20"/>
      <c r="I46" s="140"/>
      <c r="J46" s="354"/>
      <c r="K46" s="354"/>
      <c r="M46" s="410"/>
      <c r="N46" s="410"/>
    </row>
    <row r="47" spans="1:16" ht="15" customHeight="1" x14ac:dyDescent="0.35">
      <c r="B47" s="41"/>
      <c r="C47" s="20"/>
      <c r="D47" s="20"/>
      <c r="E47" s="20"/>
      <c r="F47" s="20"/>
      <c r="G47" s="20"/>
      <c r="H47" s="20"/>
      <c r="I47" s="140"/>
      <c r="J47" s="354"/>
      <c r="K47" s="354"/>
      <c r="M47" s="410"/>
      <c r="N47" s="410"/>
    </row>
    <row r="48" spans="1:16" ht="15" customHeight="1" x14ac:dyDescent="0.35">
      <c r="B48" s="41"/>
      <c r="C48" s="20"/>
      <c r="D48" s="20"/>
      <c r="E48" s="20"/>
      <c r="F48" s="20"/>
      <c r="G48" s="20"/>
      <c r="H48" s="20"/>
      <c r="I48" s="140"/>
      <c r="J48" s="354"/>
      <c r="K48" s="354"/>
      <c r="M48" s="410"/>
      <c r="N48" s="410"/>
    </row>
    <row r="49" spans="2:14" ht="15" customHeight="1" x14ac:dyDescent="0.35">
      <c r="B49" s="2"/>
      <c r="C49" s="20"/>
      <c r="D49" s="20"/>
      <c r="E49" s="20"/>
      <c r="F49" s="20"/>
      <c r="G49" s="20"/>
      <c r="H49" s="20"/>
      <c r="I49" s="140"/>
      <c r="J49" s="354"/>
      <c r="K49" s="354"/>
      <c r="M49" s="410"/>
      <c r="N49" s="410"/>
    </row>
    <row r="50" spans="2:14" ht="15" customHeight="1" x14ac:dyDescent="0.35">
      <c r="B50" s="40"/>
      <c r="C50" s="20"/>
      <c r="D50" s="20"/>
      <c r="E50" s="20"/>
      <c r="F50" s="20"/>
      <c r="G50" s="20"/>
      <c r="H50" s="20"/>
      <c r="I50" s="140"/>
      <c r="J50" s="354"/>
      <c r="K50" s="354"/>
      <c r="M50" s="410"/>
      <c r="N50" s="410"/>
    </row>
    <row r="51" spans="2:14" ht="15" customHeight="1" x14ac:dyDescent="0.35">
      <c r="B51" s="40"/>
      <c r="C51" s="20"/>
      <c r="D51" s="20"/>
      <c r="E51" s="20"/>
      <c r="F51" s="20"/>
      <c r="G51" s="20"/>
      <c r="H51" s="20"/>
      <c r="I51" s="140"/>
      <c r="J51" s="354"/>
      <c r="K51" s="354"/>
      <c r="M51" s="410"/>
      <c r="N51" s="410"/>
    </row>
    <row r="52" spans="2:14" ht="15" customHeight="1" x14ac:dyDescent="0.35">
      <c r="B52" s="40"/>
      <c r="C52" s="20"/>
      <c r="D52" s="20"/>
      <c r="E52" s="20"/>
      <c r="F52" s="20"/>
      <c r="G52" s="20"/>
      <c r="H52" s="20"/>
      <c r="I52" s="140"/>
      <c r="J52" s="354"/>
      <c r="K52" s="354"/>
      <c r="M52" s="410"/>
      <c r="N52" s="410"/>
    </row>
    <row r="53" spans="2:14" ht="15" customHeight="1" x14ac:dyDescent="0.35">
      <c r="B53" s="40"/>
      <c r="C53" s="20"/>
      <c r="D53" s="20"/>
      <c r="E53" s="20"/>
      <c r="F53" s="20"/>
      <c r="G53" s="20"/>
      <c r="H53" s="20"/>
      <c r="I53" s="140"/>
      <c r="J53" s="354"/>
      <c r="K53" s="354"/>
      <c r="M53" s="410"/>
      <c r="N53" s="410"/>
    </row>
    <row r="54" spans="2:14" ht="15" customHeight="1" x14ac:dyDescent="0.35">
      <c r="B54" s="40"/>
      <c r="C54" s="20"/>
      <c r="D54" s="20"/>
      <c r="E54" s="20"/>
      <c r="F54" s="20"/>
      <c r="G54" s="20"/>
      <c r="H54" s="20"/>
      <c r="I54" s="140"/>
      <c r="J54" s="354"/>
      <c r="K54" s="354"/>
      <c r="M54" s="410"/>
      <c r="N54" s="410"/>
    </row>
    <row r="55" spans="2:14" ht="15" customHeight="1" x14ac:dyDescent="0.35">
      <c r="B55" s="41"/>
      <c r="C55" s="20"/>
      <c r="D55" s="20"/>
      <c r="E55" s="20"/>
      <c r="F55" s="20"/>
      <c r="G55" s="20"/>
      <c r="H55" s="20"/>
      <c r="I55" s="140"/>
      <c r="J55" s="354"/>
      <c r="K55" s="354"/>
      <c r="M55" s="410"/>
      <c r="N55" s="410"/>
    </row>
    <row r="56" spans="2:14" ht="15" customHeight="1" x14ac:dyDescent="0.35">
      <c r="B56" s="41"/>
      <c r="C56" s="20"/>
      <c r="D56" s="20"/>
      <c r="E56" s="20"/>
      <c r="F56" s="20"/>
      <c r="G56" s="20"/>
      <c r="H56" s="20"/>
      <c r="I56" s="140"/>
      <c r="J56" s="354"/>
      <c r="K56" s="354"/>
      <c r="M56" s="410"/>
      <c r="N56" s="410"/>
    </row>
    <row r="57" spans="2:14" ht="15" customHeight="1" x14ac:dyDescent="0.35">
      <c r="B57" s="41"/>
      <c r="C57" s="20"/>
      <c r="D57" s="20"/>
      <c r="E57" s="20"/>
      <c r="F57" s="20"/>
      <c r="G57" s="20"/>
      <c r="H57" s="20"/>
      <c r="I57" s="140"/>
      <c r="J57" s="354"/>
      <c r="K57" s="354"/>
      <c r="M57" s="410"/>
      <c r="N57" s="410"/>
    </row>
    <row r="58" spans="2:14" ht="15" customHeight="1" x14ac:dyDescent="0.35">
      <c r="B58" s="41"/>
      <c r="C58" s="20"/>
      <c r="D58" s="20"/>
      <c r="E58" s="20"/>
      <c r="F58" s="20"/>
      <c r="G58" s="20"/>
      <c r="H58" s="20"/>
      <c r="I58" s="140"/>
      <c r="J58" s="354"/>
      <c r="K58" s="354"/>
      <c r="M58" s="410"/>
      <c r="N58" s="410"/>
    </row>
    <row r="59" spans="2:14" ht="15" customHeight="1" x14ac:dyDescent="0.35">
      <c r="B59" s="41"/>
      <c r="C59" s="20"/>
      <c r="D59" s="20"/>
      <c r="E59" s="20"/>
      <c r="F59" s="20"/>
      <c r="G59" s="20"/>
      <c r="H59" s="20"/>
      <c r="I59" s="140"/>
      <c r="J59" s="354"/>
      <c r="K59" s="354"/>
      <c r="M59" s="410"/>
      <c r="N59" s="410"/>
    </row>
    <row r="60" spans="2:14" ht="15" customHeight="1" x14ac:dyDescent="0.35">
      <c r="B60" s="20"/>
      <c r="C60" s="20"/>
      <c r="D60" s="20"/>
      <c r="E60" s="20"/>
      <c r="F60" s="20"/>
      <c r="G60" s="20"/>
      <c r="H60" s="20"/>
      <c r="I60" s="140"/>
      <c r="J60" s="354"/>
      <c r="K60" s="354"/>
      <c r="M60" s="410"/>
      <c r="N60" s="410"/>
    </row>
    <row r="61" spans="2:14" ht="15" customHeight="1" x14ac:dyDescent="0.35">
      <c r="B61" s="20"/>
      <c r="C61" s="20"/>
      <c r="D61" s="20"/>
      <c r="E61" s="20"/>
      <c r="F61" s="20"/>
      <c r="G61" s="20"/>
      <c r="H61" s="410"/>
      <c r="I61" s="410"/>
      <c r="J61" s="410"/>
      <c r="K61" s="410"/>
    </row>
    <row r="62" spans="2:14" ht="15" customHeight="1" x14ac:dyDescent="0.35">
      <c r="B62" s="20"/>
      <c r="C62" s="20"/>
      <c r="D62" s="20"/>
      <c r="E62" s="20"/>
      <c r="F62" s="20"/>
      <c r="G62" s="20"/>
      <c r="H62" s="410"/>
      <c r="I62" s="410"/>
      <c r="J62" s="410"/>
      <c r="K62" s="410"/>
    </row>
    <row r="63" spans="2:14" ht="15" customHeight="1" x14ac:dyDescent="0.35">
      <c r="B63" s="20"/>
      <c r="C63" s="20"/>
      <c r="D63" s="20"/>
      <c r="E63" s="20"/>
      <c r="F63" s="20"/>
      <c r="G63" s="20"/>
      <c r="H63" s="410"/>
      <c r="I63" s="410"/>
      <c r="J63" s="410"/>
      <c r="K63" s="410"/>
    </row>
    <row r="64" spans="2:14" ht="15" customHeight="1" x14ac:dyDescent="0.35">
      <c r="B64" s="20"/>
      <c r="C64" s="20"/>
      <c r="D64" s="20"/>
      <c r="E64" s="20"/>
      <c r="F64" s="20"/>
      <c r="G64" s="20"/>
      <c r="H64" s="410"/>
      <c r="I64" s="410"/>
      <c r="J64" s="410"/>
      <c r="K64" s="410"/>
    </row>
    <row r="65" spans="2:10" ht="15" customHeight="1" x14ac:dyDescent="0.35">
      <c r="B65" s="20"/>
      <c r="C65" s="20"/>
      <c r="D65" s="20"/>
      <c r="E65" s="20"/>
      <c r="F65" s="20"/>
      <c r="G65" s="410"/>
      <c r="H65" s="410"/>
      <c r="I65" s="410"/>
      <c r="J65" s="410"/>
    </row>
  </sheetData>
  <mergeCells count="6">
    <mergeCell ref="B3:B4"/>
    <mergeCell ref="B7:H8"/>
    <mergeCell ref="M36:O36"/>
    <mergeCell ref="B36:E36"/>
    <mergeCell ref="J7:O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6" max="16383" man="1"/>
  </rowBreaks>
  <colBreaks count="1" manualBreakCount="1">
    <brk id="8" max="3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28</vt:i4>
      </vt:variant>
    </vt:vector>
  </HeadingPairs>
  <TitlesOfParts>
    <vt:vector size="56" baseType="lpstr">
      <vt:lpstr>34-35</vt:lpstr>
      <vt:lpstr>36-37</vt:lpstr>
      <vt:lpstr>38-39</vt:lpstr>
      <vt:lpstr>40-41</vt:lpstr>
      <vt:lpstr>42-43</vt:lpstr>
      <vt:lpstr>44-45</vt:lpstr>
      <vt:lpstr>46-47</vt:lpstr>
      <vt:lpstr>48-49</vt:lpstr>
      <vt:lpstr>50-51</vt:lpstr>
      <vt:lpstr>52-53</vt:lpstr>
      <vt:lpstr>54-55</vt:lpstr>
      <vt:lpstr>56-57</vt:lpstr>
      <vt:lpstr>58-59</vt:lpstr>
      <vt:lpstr>60-61</vt:lpstr>
      <vt:lpstr>62-63</vt:lpstr>
      <vt:lpstr>64-65</vt:lpstr>
      <vt:lpstr>66-67</vt:lpstr>
      <vt:lpstr>68-69</vt:lpstr>
      <vt:lpstr>70-71</vt:lpstr>
      <vt:lpstr>72-73</vt:lpstr>
      <vt:lpstr>74-75</vt:lpstr>
      <vt:lpstr>76-77</vt:lpstr>
      <vt:lpstr>78-79</vt:lpstr>
      <vt:lpstr>80-81</vt:lpstr>
      <vt:lpstr>82-83</vt:lpstr>
      <vt:lpstr>84-85</vt:lpstr>
      <vt:lpstr>86-87</vt:lpstr>
      <vt:lpstr>Grafy</vt:lpstr>
      <vt:lpstr>'34-35'!Oblasť_tlače</vt:lpstr>
      <vt:lpstr>'36-37'!Oblasť_tlače</vt:lpstr>
      <vt:lpstr>'38-39'!Oblasť_tlače</vt:lpstr>
      <vt:lpstr>'40-41'!Oblasť_tlače</vt:lpstr>
      <vt:lpstr>'42-43'!Oblasť_tlače</vt:lpstr>
      <vt:lpstr>'44-45'!Oblasť_tlače</vt:lpstr>
      <vt:lpstr>'46-47'!Oblasť_tlače</vt:lpstr>
      <vt:lpstr>'48-49'!Oblasť_tlače</vt:lpstr>
      <vt:lpstr>'50-51'!Oblasť_tlače</vt:lpstr>
      <vt:lpstr>'52-53'!Oblasť_tlače</vt:lpstr>
      <vt:lpstr>'54-55'!Oblasť_tlače</vt:lpstr>
      <vt:lpstr>'56-57'!Oblasť_tlače</vt:lpstr>
      <vt:lpstr>'58-59'!Oblasť_tlače</vt:lpstr>
      <vt:lpstr>'60-61'!Oblasť_tlače</vt:lpstr>
      <vt:lpstr>'62-63'!Oblasť_tlače</vt:lpstr>
      <vt:lpstr>'64-65'!Oblasť_tlače</vt:lpstr>
      <vt:lpstr>'66-67'!Oblasť_tlače</vt:lpstr>
      <vt:lpstr>'68-69'!Oblasť_tlače</vt:lpstr>
      <vt:lpstr>'70-71'!Oblasť_tlače</vt:lpstr>
      <vt:lpstr>'72-73'!Oblasť_tlače</vt:lpstr>
      <vt:lpstr>'74-75'!Oblasť_tlače</vt:lpstr>
      <vt:lpstr>'76-77'!Oblasť_tlače</vt:lpstr>
      <vt:lpstr>'78-79'!Oblasť_tlače</vt:lpstr>
      <vt:lpstr>'80-81'!Oblasť_tlače</vt:lpstr>
      <vt:lpstr>'82-83'!Oblasť_tlače</vt:lpstr>
      <vt:lpstr>'84-85'!Oblasť_tlače</vt:lpstr>
      <vt:lpstr>'86-87'!Oblasť_tlače</vt:lpstr>
      <vt:lpstr>Grafy!Oblasť_tlače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cicvak</dc:creator>
  <cp:lastModifiedBy>Čičváková Emília</cp:lastModifiedBy>
  <cp:lastPrinted>2020-09-22T08:53:02Z</cp:lastPrinted>
  <dcterms:created xsi:type="dcterms:W3CDTF">2010-05-03T09:37:56Z</dcterms:created>
  <dcterms:modified xsi:type="dcterms:W3CDTF">2020-10-26T14:17:41Z</dcterms:modified>
</cp:coreProperties>
</file>