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4\43_Hruby_obrat_Ekonomicky_ucet_vybrane_ukazovatele_polnohospodarstva_za_rok_2023\Tabulky\"/>
    </mc:Choice>
  </mc:AlternateContent>
  <bookViews>
    <workbookView xWindow="0" yWindow="0" windowWidth="23040" windowHeight="9195" tabRatio="898"/>
  </bookViews>
  <sheets>
    <sheet name="ZOZNAM TABULIEK" sheetId="21" r:id="rId1"/>
    <sheet name="METODICKÉ VYSVETLIVKY" sheetId="22" r:id="rId2"/>
    <sheet name="Tab.1_Tab.3" sheetId="1" r:id="rId3"/>
    <sheet name="Tab.4_Tab.7" sheetId="2" r:id="rId4"/>
    <sheet name="Tab.8_Tab.16" sheetId="3" r:id="rId5"/>
    <sheet name="Tab.17_Tab.19" sheetId="12" r:id="rId6"/>
    <sheet name="Tab.20" sheetId="6" r:id="rId7"/>
    <sheet name="Tab. 21" sheetId="8" r:id="rId8"/>
    <sheet name="Tab. 22" sheetId="7" r:id="rId9"/>
    <sheet name="Tab. 23" sheetId="9" r:id="rId10"/>
    <sheet name="Tab.24_Tab.25" sheetId="10" r:id="rId11"/>
    <sheet name="Tab.26_Tab.29" sheetId="13" r:id="rId12"/>
    <sheet name="Tab.30_Tab.31" sheetId="23" r:id="rId13"/>
    <sheet name="Tab.32_Tab.33" sheetId="24" r:id="rId14"/>
    <sheet name="Tab.34_Tab.37" sheetId="16" r:id="rId15"/>
    <sheet name="Tab.38_Tab.41" sheetId="17" r:id="rId16"/>
    <sheet name="Tab.42_Tab.45" sheetId="18" r:id="rId17"/>
    <sheet name="Tab.46_Tab.49" sheetId="19" r:id="rId18"/>
    <sheet name="Tab.50_Tab.74" sheetId="25" r:id="rId19"/>
  </sheets>
  <externalReferences>
    <externalReference r:id="rId20"/>
  </externalReferences>
  <definedNames>
    <definedName name="_COUNTRIES">[1]COUNTRIES!$A$1:$AH$1</definedName>
    <definedName name="_COUNTRY">#REF!</definedName>
    <definedName name="_NUTS">[1]COUNTRIES!$A$2:$AH$56</definedName>
    <definedName name="_REGIONS">[1]REGIONS!$A$2:$B$459</definedName>
    <definedName name="CO">#REF!</definedName>
    <definedName name="_xlnm.Print_Area" localSheetId="1">'METODICKÉ VYSVETLIVKY'!$A$1:$B$58</definedName>
    <definedName name="_xlnm.Print_Area" localSheetId="7">'Tab. 21'!$B$2:$E$111</definedName>
    <definedName name="_xlnm.Print_Area" localSheetId="8">'Tab. 22'!$A$1:$G$49</definedName>
    <definedName name="_xlnm.Print_Area" localSheetId="9">'Tab. 23'!$A$1:$J$19</definedName>
    <definedName name="_xlnm.Print_Area" localSheetId="2">Tab.1_Tab.3!$A$1:$D$48</definedName>
    <definedName name="_xlnm.Print_Area" localSheetId="5">Tab.17_Tab.19!$B$2:$E$49</definedName>
    <definedName name="_xlnm.Print_Area" localSheetId="6">Tab.20!$B$1:$E$27</definedName>
    <definedName name="_xlnm.Print_Area" localSheetId="10">Tab.24_Tab.25!$B$2:$L$41</definedName>
    <definedName name="_xlnm.Print_Area" localSheetId="11">Tab.26_Tab.29!$B$1:$N$73</definedName>
    <definedName name="_xlnm.Print_Area" localSheetId="13">Tab.32_Tab.33!$B$1:$L$72</definedName>
    <definedName name="_xlnm.Print_Area" localSheetId="14">Tab.34_Tab.37!$D$1:$N$73</definedName>
    <definedName name="_xlnm.Print_Area" localSheetId="15">Tab.38_Tab.41!$B$1:$K$75</definedName>
    <definedName name="_xlnm.Print_Area" localSheetId="3">Tab.4_Tab.7!$A$1:$C$192</definedName>
    <definedName name="_xlnm.Print_Area" localSheetId="16">Tab.42_Tab.45!$B$2:$L$74</definedName>
    <definedName name="_xlnm.Print_Area" localSheetId="17">Tab.46_Tab.49!$A$1:$L$73</definedName>
    <definedName name="_xlnm.Print_Area" localSheetId="4">Tab.8_Tab.16!$B$1:$D$433</definedName>
  </definedNames>
  <calcPr calcId="162913"/>
</workbook>
</file>

<file path=xl/calcChain.xml><?xml version="1.0" encoding="utf-8"?>
<calcChain xmlns="http://schemas.openxmlformats.org/spreadsheetml/2006/main">
  <c r="B45" i="2" l="1"/>
  <c r="L37" i="10"/>
  <c r="L38" i="10"/>
  <c r="L39" i="10"/>
  <c r="L40" i="10"/>
  <c r="M10" i="18"/>
</calcChain>
</file>

<file path=xl/sharedStrings.xml><?xml version="1.0" encoding="utf-8"?>
<sst xmlns="http://schemas.openxmlformats.org/spreadsheetml/2006/main" count="4520" uniqueCount="892">
  <si>
    <t>Predaj mimo podnik</t>
  </si>
  <si>
    <t>v tom</t>
  </si>
  <si>
    <t>Ú z e m i e</t>
  </si>
  <si>
    <t>spolu</t>
  </si>
  <si>
    <t>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</si>
  <si>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</si>
  <si>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</si>
  <si>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</si>
  <si>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</si>
  <si>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</si>
  <si>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</si>
  <si>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</si>
  <si>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</si>
  <si>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Slovenská  republika </t>
  </si>
  <si>
    <t xml:space="preserve">Poľnohospodárstvo </t>
  </si>
  <si>
    <t xml:space="preserve">V ý r o b o k </t>
  </si>
  <si>
    <t>Obilniny spolu</t>
  </si>
  <si>
    <t>Raž</t>
  </si>
  <si>
    <t>Ovos</t>
  </si>
  <si>
    <t>Ostatné obilniny</t>
  </si>
  <si>
    <t>Okopaniny</t>
  </si>
  <si>
    <t>Technické plodiny</t>
  </si>
  <si>
    <t>Nespracovaný tabak</t>
  </si>
  <si>
    <t>Chmeľ</t>
  </si>
  <si>
    <t>Ostatné rastlinné výrobky</t>
  </si>
  <si>
    <t>Ostatné živočíšne výrobky</t>
  </si>
  <si>
    <t>Živočíšne výrobky spolu</t>
  </si>
  <si>
    <t>Poľnohosp. výrobky spolu</t>
  </si>
  <si>
    <t xml:space="preserve">Hrubá poľ. produkcia </t>
  </si>
  <si>
    <t xml:space="preserve">z hrubého obratu </t>
  </si>
  <si>
    <t>živočíšna produkcia</t>
  </si>
  <si>
    <t>z toho</t>
  </si>
  <si>
    <t xml:space="preserve">Ú z e m i e </t>
  </si>
  <si>
    <t xml:space="preserve">Slovenská republika </t>
  </si>
  <si>
    <t>malé podniky</t>
  </si>
  <si>
    <t>stredné podniky</t>
  </si>
  <si>
    <t>Ukazovateľ</t>
  </si>
  <si>
    <t>rastlinná produkcia</t>
  </si>
  <si>
    <t>Bratislava  I -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</si>
  <si>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</si>
  <si>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</si>
  <si>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</si>
  <si>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</si>
  <si>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</si>
  <si>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</si>
  <si>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</si>
  <si>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</si>
  <si>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</si>
  <si>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</si>
  <si>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</si>
  <si>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</si>
  <si>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</si>
  <si>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</si>
  <si>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</si>
  <si>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  Bystrica</t>
  </si>
  <si>
    <t>Prievidza</t>
  </si>
  <si>
    <t>Púchov</t>
  </si>
  <si>
    <t>Trenčín</t>
  </si>
  <si>
    <t>Trenčianský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</si>
  <si>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</si>
  <si>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</si>
  <si>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</si>
  <si>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</si>
  <si>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</si>
  <si>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</si>
  <si>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</si>
  <si>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</si>
  <si>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</si>
  <si>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</si>
  <si>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</si>
  <si>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</si>
  <si>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</si>
  <si>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</si>
  <si>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</si>
  <si>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</si>
  <si>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</si>
  <si>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</si>
  <si>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</si>
  <si>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</si>
  <si>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</si>
  <si>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</si>
  <si>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</si>
  <si>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</si>
  <si>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</si>
  <si>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</si>
  <si>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</si>
  <si>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</si>
  <si>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</si>
  <si>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</si>
  <si>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</si>
  <si>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</si>
  <si>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</si>
  <si>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</si>
  <si>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</si>
  <si>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</si>
  <si>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</si>
  <si>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</si>
  <si>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</si>
  <si>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</si>
  <si>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</si>
  <si>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</si>
  <si>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</si>
  <si>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</si>
  <si>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</si>
  <si>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</si>
  <si>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Michalovce</t>
  </si>
  <si>
    <t>Rožňava</t>
  </si>
  <si>
    <t>Sobrance</t>
  </si>
  <si>
    <t>Spišská Nová Ves</t>
  </si>
  <si>
    <t>Trebišov</t>
  </si>
  <si>
    <t>poľnohospodárstvo spolu</t>
  </si>
  <si>
    <t xml:space="preserve">Kukurica (na zrno)                         </t>
  </si>
  <si>
    <t xml:space="preserve">Pšenica                             </t>
  </si>
  <si>
    <t xml:space="preserve">Jačmeň                             </t>
  </si>
  <si>
    <t>Suché strukoviny, vylúpané</t>
  </si>
  <si>
    <t xml:space="preserve">Zemiaky    </t>
  </si>
  <si>
    <t xml:space="preserve">Cukrová repa                    </t>
  </si>
  <si>
    <t>Kŕm. okop. a kŕm. zelenina</t>
  </si>
  <si>
    <t>Olejnaté semená a plody</t>
  </si>
  <si>
    <t xml:space="preserve">   z toho: repka </t>
  </si>
  <si>
    <t xml:space="preserve">              slnečnica</t>
  </si>
  <si>
    <t>Textil. suroviny rast. pôvodu</t>
  </si>
  <si>
    <t>Ostat. technické plodiny</t>
  </si>
  <si>
    <t xml:space="preserve">Zelenina  </t>
  </si>
  <si>
    <t xml:space="preserve">Ovocie  </t>
  </si>
  <si>
    <t xml:space="preserve">Hrozno           </t>
  </si>
  <si>
    <t xml:space="preserve">Zelené krmoviny, seno, siláž                      </t>
  </si>
  <si>
    <t xml:space="preserve">Živé ošípané                                  </t>
  </si>
  <si>
    <t>Živé kone</t>
  </si>
  <si>
    <t xml:space="preserve">Živé ovce, kozy                           </t>
  </si>
  <si>
    <t xml:space="preserve">Živá hydina          </t>
  </si>
  <si>
    <t>Ostatné živé zvieratá</t>
  </si>
  <si>
    <t xml:space="preserve">Mlieko kravské                   </t>
  </si>
  <si>
    <t xml:space="preserve">Vajcia slepačie  </t>
  </si>
  <si>
    <t>Strižná vlna</t>
  </si>
  <si>
    <t xml:space="preserve">Rastlinné výrobky spolu </t>
  </si>
  <si>
    <t xml:space="preserve">               slnečnica</t>
  </si>
  <si>
    <t>Vnútropodnikový obrat</t>
  </si>
  <si>
    <t xml:space="preserve">Živý hovädzí dobytok                  </t>
  </si>
  <si>
    <t>Slovenská republika</t>
  </si>
  <si>
    <t>Košice + okolie</t>
  </si>
  <si>
    <t xml:space="preserve">z toho </t>
  </si>
  <si>
    <t>Stav zásob hotových výrobkov a zvierat k 31.12.</t>
  </si>
  <si>
    <t>Rastlinné výrobky</t>
  </si>
  <si>
    <t>Živočíšne výrobky</t>
  </si>
  <si>
    <t>-</t>
  </si>
  <si>
    <t>x</t>
  </si>
  <si>
    <t xml:space="preserve"> </t>
  </si>
  <si>
    <t xml:space="preserve"> EUR</t>
  </si>
  <si>
    <t>EUR</t>
  </si>
  <si>
    <t>D</t>
  </si>
  <si>
    <t>Tržby z predaja</t>
  </si>
  <si>
    <t>Predaj a odovz-</t>
  </si>
  <si>
    <t>Tržby za tovar</t>
  </si>
  <si>
    <t>Predaný tovar</t>
  </si>
  <si>
    <t>Zmena stavu zás.</t>
  </si>
  <si>
    <t>Hrubý obrat</t>
  </si>
  <si>
    <t>Tržby</t>
  </si>
  <si>
    <t xml:space="preserve">vlast. výrobkov </t>
  </si>
  <si>
    <t>danie výrobkov</t>
  </si>
  <si>
    <t>(ú. 504)</t>
  </si>
  <si>
    <t>Aktivácia</t>
  </si>
  <si>
    <t xml:space="preserve">nedokon. výroby </t>
  </si>
  <si>
    <t>závodnej</t>
  </si>
  <si>
    <t>za nákladnú</t>
  </si>
  <si>
    <t>Počet</t>
  </si>
  <si>
    <t>a služieb vrát.</t>
  </si>
  <si>
    <t xml:space="preserve"> a služieb </t>
  </si>
  <si>
    <t>veľko-</t>
  </si>
  <si>
    <t>malo-</t>
  </si>
  <si>
    <t xml:space="preserve">polotovarov, vý- </t>
  </si>
  <si>
    <t>jednotky</t>
  </si>
  <si>
    <t>dopravu</t>
  </si>
  <si>
    <t>ZJ</t>
  </si>
  <si>
    <t>verej. stravovania</t>
  </si>
  <si>
    <t>iným ZJ v rámci</t>
  </si>
  <si>
    <t>obchod</t>
  </si>
  <si>
    <t xml:space="preserve">robkov  a zvierat </t>
  </si>
  <si>
    <t>(stĺ. 2 až 5-</t>
  </si>
  <si>
    <t xml:space="preserve">(zo stĺ. </t>
  </si>
  <si>
    <t>(ú. 601 a 602)</t>
  </si>
  <si>
    <t>v rámci podniku</t>
  </si>
  <si>
    <t>(ú. skup. 61)</t>
  </si>
  <si>
    <t xml:space="preserve"> 2,4 a 5)</t>
  </si>
  <si>
    <t xml:space="preserve">Bratislavský kraj                                           </t>
  </si>
  <si>
    <t xml:space="preserve">Trnavský kraj                                               </t>
  </si>
  <si>
    <t xml:space="preserve">Trenčiansky kraj                                            </t>
  </si>
  <si>
    <t xml:space="preserve">Nitriansky kraj                                             </t>
  </si>
  <si>
    <t xml:space="preserve">Žilinský kraj                                               </t>
  </si>
  <si>
    <t xml:space="preserve">Banskobystrický kraj                                        </t>
  </si>
  <si>
    <t xml:space="preserve">Prešovský kraj                                              </t>
  </si>
  <si>
    <t xml:space="preserve">Košický kraj                                                </t>
  </si>
  <si>
    <t xml:space="preserve">SR spolu                                                    </t>
  </si>
  <si>
    <t>Malé pod.       20 - 24 prac.</t>
  </si>
  <si>
    <t>Malé pod.       25 - 49 prac</t>
  </si>
  <si>
    <t>Stredné pod.   50 - 249 prac.</t>
  </si>
  <si>
    <t>SR spolu</t>
  </si>
  <si>
    <t>Súkromné tuzemské</t>
  </si>
  <si>
    <t>Družstevné</t>
  </si>
  <si>
    <t>Štátne</t>
  </si>
  <si>
    <t>Zahraničné</t>
  </si>
  <si>
    <t>Medzinárodné - súkromné</t>
  </si>
  <si>
    <t>Spol. s.r.o.</t>
  </si>
  <si>
    <t xml:space="preserve">Akc. spol.                                                  </t>
  </si>
  <si>
    <t xml:space="preserve">Družstvo                                                    </t>
  </si>
  <si>
    <t xml:space="preserve">Štátny podnik                                               </t>
  </si>
  <si>
    <t>Zahr.osoba PO mimo SR</t>
  </si>
  <si>
    <t>príspevky</t>
  </si>
  <si>
    <t xml:space="preserve">(z ú. 501 </t>
  </si>
  <si>
    <t xml:space="preserve">(z účtovej </t>
  </si>
  <si>
    <t>až  503 a</t>
  </si>
  <si>
    <t>(ú. 524 a 526.</t>
  </si>
  <si>
    <t>(ú. 501 až 503)</t>
  </si>
  <si>
    <t>(z účt. sk 51)</t>
  </si>
  <si>
    <t>triedy 5)</t>
  </si>
  <si>
    <t>z účt. sk 51)</t>
  </si>
  <si>
    <t>(stĺ. 2 až 6)</t>
  </si>
  <si>
    <t>PO ú.524)</t>
  </si>
  <si>
    <t xml:space="preserve">(ú. 525) </t>
  </si>
  <si>
    <t>Malé pod. 20 - 24</t>
  </si>
  <si>
    <t xml:space="preserve">Malé pod. 25 - 49 </t>
  </si>
  <si>
    <t xml:space="preserve">Stred. pod.50 - 249 </t>
  </si>
  <si>
    <t>Medzinárodné - súkr.</t>
  </si>
  <si>
    <t xml:space="preserve">Spol. s r. o.                                               </t>
  </si>
  <si>
    <t>Zahr.osoba,mimo SR</t>
  </si>
  <si>
    <t>Sociálne</t>
  </si>
  <si>
    <t>Náhrada</t>
  </si>
  <si>
    <t>Stav zásob materiálu</t>
  </si>
  <si>
    <t>Stav zásob vlastnej výroby</t>
  </si>
  <si>
    <t>Stav zásob tovaru</t>
  </si>
  <si>
    <t>náklady</t>
  </si>
  <si>
    <t>príjmu</t>
  </si>
  <si>
    <t>(účt. sk. 11)</t>
  </si>
  <si>
    <t>(účet 121,123 a 124)</t>
  </si>
  <si>
    <t>(účt. sk. 13)</t>
  </si>
  <si>
    <t>zamestnancov</t>
  </si>
  <si>
    <t xml:space="preserve">zamestnancov </t>
  </si>
  <si>
    <t>za dočasnú</t>
  </si>
  <si>
    <t>(z analyt. evid.</t>
  </si>
  <si>
    <t>(z anal. evid. ú.</t>
  </si>
  <si>
    <t>(z ú. 527</t>
  </si>
  <si>
    <t xml:space="preserve">práce- </t>
  </si>
  <si>
    <t>k 1. 1.</t>
  </si>
  <si>
    <t>k 31. 12.</t>
  </si>
  <si>
    <t xml:space="preserve"> ú. 336) povinné</t>
  </si>
  <si>
    <t xml:space="preserve">336) dobrovolné </t>
  </si>
  <si>
    <t>a  ú. 528)</t>
  </si>
  <si>
    <t>neschopnosť</t>
  </si>
  <si>
    <t xml:space="preserve">Stredné pod.50 - 249 </t>
  </si>
  <si>
    <t>Dane z dovozu</t>
  </si>
  <si>
    <t>Ostatné dane a poplatky</t>
  </si>
  <si>
    <t>Subvencie</t>
  </si>
  <si>
    <t>dovozné</t>
  </si>
  <si>
    <t>dane a poplatky za</t>
  </si>
  <si>
    <t>za výrobky</t>
  </si>
  <si>
    <t>Súvisiace s činnosťou závodovej jednotky</t>
  </si>
  <si>
    <t xml:space="preserve">clá </t>
  </si>
  <si>
    <t>dovážaný tovar a</t>
  </si>
  <si>
    <t>a služby</t>
  </si>
  <si>
    <t xml:space="preserve"> spolu</t>
  </si>
  <si>
    <t>na produkty</t>
  </si>
  <si>
    <t>ostatné</t>
  </si>
  <si>
    <t>(okrem</t>
  </si>
  <si>
    <t>služby (okr. DPH,</t>
  </si>
  <si>
    <t xml:space="preserve">(okrem DPH,SD </t>
  </si>
  <si>
    <t>cestná</t>
  </si>
  <si>
    <t>daň z neh-</t>
  </si>
  <si>
    <t>na produkciu</t>
  </si>
  <si>
    <t>DPH a SD)</t>
  </si>
  <si>
    <t>SD a dov.ciel)</t>
  </si>
  <si>
    <t>a daní z dovozu</t>
  </si>
  <si>
    <t>daň</t>
  </si>
  <si>
    <t>nuteľností</t>
  </si>
  <si>
    <t>z pozemkov</t>
  </si>
  <si>
    <t>Bratislavský kraj </t>
  </si>
  <si>
    <t>Trnavský kraj </t>
  </si>
  <si>
    <t>Trenčiansky kraj </t>
  </si>
  <si>
    <t>Nitriansky kraj </t>
  </si>
  <si>
    <t>Žilinský kraj </t>
  </si>
  <si>
    <t>Banskobystrický kraj </t>
  </si>
  <si>
    <t>Prešovský kraj </t>
  </si>
  <si>
    <t>Košický kraj </t>
  </si>
  <si>
    <t>SR spolu </t>
  </si>
  <si>
    <t>Zahranična PO mimo SR</t>
  </si>
  <si>
    <t xml:space="preserve">Priemerný evidenčný počet </t>
  </si>
  <si>
    <t xml:space="preserve">Evidenčný počet </t>
  </si>
  <si>
    <t>Počet odpracovaných</t>
  </si>
  <si>
    <t>Počet osôb</t>
  </si>
  <si>
    <t>počet</t>
  </si>
  <si>
    <t>Priemerný</t>
  </si>
  <si>
    <t>zamestnancov vo</t>
  </si>
  <si>
    <t>hodín zamestnancami</t>
  </si>
  <si>
    <t>pracujúcich na</t>
  </si>
  <si>
    <t>odpracovaných</t>
  </si>
  <si>
    <t>fyzických osobách k 31.12.</t>
  </si>
  <si>
    <t>dohodu o prácach</t>
  </si>
  <si>
    <t>hodín</t>
  </si>
  <si>
    <t>neplatených</t>
  </si>
  <si>
    <t>prepočítaný</t>
  </si>
  <si>
    <t>vo fyzických</t>
  </si>
  <si>
    <t>vykonávaných</t>
  </si>
  <si>
    <t>pracujúcimi</t>
  </si>
  <si>
    <t>osôb</t>
  </si>
  <si>
    <t>osobách</t>
  </si>
  <si>
    <t xml:space="preserve">odpracovaných </t>
  </si>
  <si>
    <t>mimo pracovného</t>
  </si>
  <si>
    <t>ženy</t>
  </si>
  <si>
    <t>v 1. smene</t>
  </si>
  <si>
    <t>pomeru</t>
  </si>
  <si>
    <t>Malé podniky 20 - 24 prac. </t>
  </si>
  <si>
    <t>Malé podniky 25 - 49 prac </t>
  </si>
  <si>
    <t>Stredné podniky 50 - 249 prac. </t>
  </si>
  <si>
    <t>Zahr.osoba,PO mimo SR</t>
  </si>
  <si>
    <t>Mzdy</t>
  </si>
  <si>
    <t>Náhrady za</t>
  </si>
  <si>
    <t>Peňažné plnenia</t>
  </si>
  <si>
    <t>Ostatné peňažné</t>
  </si>
  <si>
    <t>Odstupné</t>
  </si>
  <si>
    <t xml:space="preserve">Priemerná mesačná </t>
  </si>
  <si>
    <t>a náhrady</t>
  </si>
  <si>
    <t>mzdy</t>
  </si>
  <si>
    <t>pracovnú</t>
  </si>
  <si>
    <t xml:space="preserve">zo zisku </t>
  </si>
  <si>
    <t xml:space="preserve">plnenia </t>
  </si>
  <si>
    <t xml:space="preserve">mzda </t>
  </si>
  <si>
    <t>pohotovosť</t>
  </si>
  <si>
    <t>vlastným</t>
  </si>
  <si>
    <t>iným</t>
  </si>
  <si>
    <t xml:space="preserve"> z  nákladov bez</t>
  </si>
  <si>
    <t>na prepočítaný</t>
  </si>
  <si>
    <t xml:space="preserve">na fyzické </t>
  </si>
  <si>
    <t xml:space="preserve">mzdy </t>
  </si>
  <si>
    <t>mimo</t>
  </si>
  <si>
    <t>zamestnancom</t>
  </si>
  <si>
    <t>osobám</t>
  </si>
  <si>
    <t>odstupného</t>
  </si>
  <si>
    <t>osoby</t>
  </si>
  <si>
    <t>nerezidentov</t>
  </si>
  <si>
    <t>pracoviska</t>
  </si>
  <si>
    <t>Nehmotné investície spolu (v EUR)</t>
  </si>
  <si>
    <t>Hmotné investície spolu (v EUR)</t>
  </si>
  <si>
    <t>obstaranie nehmotných investícii</t>
  </si>
  <si>
    <t xml:space="preserve">Predaj </t>
  </si>
  <si>
    <t>obstaranie hmotných investícii</t>
  </si>
  <si>
    <t>Spolu</t>
  </si>
  <si>
    <t>vytvorené</t>
  </si>
  <si>
    <t>(odovzd.)</t>
  </si>
  <si>
    <t>nových</t>
  </si>
  <si>
    <t>použitých</t>
  </si>
  <si>
    <t>vo vlast.</t>
  </si>
  <si>
    <t>invest.</t>
  </si>
  <si>
    <t xml:space="preserve"> réžii</t>
  </si>
  <si>
    <t>majetku</t>
  </si>
  <si>
    <t xml:space="preserve">Malé podniky 20 - 24 </t>
  </si>
  <si>
    <t>Malé podniky 25 - 49</t>
  </si>
  <si>
    <t>Stred. podniky 50-249</t>
  </si>
  <si>
    <t>Súkromné tuzemské </t>
  </si>
  <si>
    <t>Družstevné </t>
  </si>
  <si>
    <t>Štátne </t>
  </si>
  <si>
    <t>Zahraničné </t>
  </si>
  <si>
    <t>Medzinárodné - súkromné </t>
  </si>
  <si>
    <t>Spol. s r. o. </t>
  </si>
  <si>
    <t>Akc. spol. </t>
  </si>
  <si>
    <t>Družstvo </t>
  </si>
  <si>
    <t>Štátny podnik </t>
  </si>
  <si>
    <t>01000</t>
  </si>
  <si>
    <t xml:space="preserve">OBILNINY (vrátane osív)         </t>
  </si>
  <si>
    <t>01100</t>
  </si>
  <si>
    <t xml:space="preserve">Pšenica a špalda               </t>
  </si>
  <si>
    <t>01110</t>
  </si>
  <si>
    <t>01120</t>
  </si>
  <si>
    <t>01200</t>
  </si>
  <si>
    <t>Raž a súraž</t>
  </si>
  <si>
    <t>01300</t>
  </si>
  <si>
    <t xml:space="preserve">Jačmeň </t>
  </si>
  <si>
    <t>01400</t>
  </si>
  <si>
    <t>Ovos a letné obilnn. zmesi</t>
  </si>
  <si>
    <t>01500</t>
  </si>
  <si>
    <t>Kukurica na zrno</t>
  </si>
  <si>
    <t>01600</t>
  </si>
  <si>
    <t>Ryža</t>
  </si>
  <si>
    <t>01900</t>
  </si>
  <si>
    <t xml:space="preserve">Ostatné obilniny </t>
  </si>
  <si>
    <t>02000</t>
  </si>
  <si>
    <t>PRIEMYSELNÉ  PLODINY</t>
  </si>
  <si>
    <t>02100</t>
  </si>
  <si>
    <t>Olejniny a olejnaté plodiny (vrátane osív)</t>
  </si>
  <si>
    <t>02110</t>
  </si>
  <si>
    <t>Osivo repky olejnej a repice</t>
  </si>
  <si>
    <t>02120</t>
  </si>
  <si>
    <t>Slnečnica</t>
  </si>
  <si>
    <t>02130</t>
  </si>
  <si>
    <t>Sója</t>
  </si>
  <si>
    <t>02190</t>
  </si>
  <si>
    <t>Ostatné olejnaté plodiny</t>
  </si>
  <si>
    <t>02200</t>
  </si>
  <si>
    <t>Strukoviny (vrátane osív)</t>
  </si>
  <si>
    <t>02300</t>
  </si>
  <si>
    <t>Surový tabak</t>
  </si>
  <si>
    <t>02400</t>
  </si>
  <si>
    <t>Cukrová repa</t>
  </si>
  <si>
    <t>02900</t>
  </si>
  <si>
    <t>Ostatné priemyselné plodiny</t>
  </si>
  <si>
    <t>03000</t>
  </si>
  <si>
    <t>KŔMNE PLODINY</t>
  </si>
  <si>
    <t>03100</t>
  </si>
  <si>
    <t>Kŕmna kukurica</t>
  </si>
  <si>
    <t>03200</t>
  </si>
  <si>
    <t>Kŕmne okopaniny (vrátane kŕmnej repy)</t>
  </si>
  <si>
    <t>03900</t>
  </si>
  <si>
    <t>Ostatné krmoviny</t>
  </si>
  <si>
    <t>04000</t>
  </si>
  <si>
    <t>ZELENINA A ZAHRADNÍCKE PRODUKTY</t>
  </si>
  <si>
    <t>04100</t>
  </si>
  <si>
    <t>Čerstvá zelenina</t>
  </si>
  <si>
    <t>04200</t>
  </si>
  <si>
    <t>Priesady a kvety</t>
  </si>
  <si>
    <t>05000</t>
  </si>
  <si>
    <t>ZEMIAKY (vrátane sadbových)</t>
  </si>
  <si>
    <t>06000</t>
  </si>
  <si>
    <t>OVOCIE</t>
  </si>
  <si>
    <t>06100</t>
  </si>
  <si>
    <t>Čerstvé ovocie</t>
  </si>
  <si>
    <t>06200</t>
  </si>
  <si>
    <t>Citrusové ovocie</t>
  </si>
  <si>
    <t>06300</t>
  </si>
  <si>
    <t>Tropické ovocie</t>
  </si>
  <si>
    <t>06400</t>
  </si>
  <si>
    <t>Hrozno</t>
  </si>
  <si>
    <t>07000</t>
  </si>
  <si>
    <t>VÍNO</t>
  </si>
  <si>
    <t>08000</t>
  </si>
  <si>
    <t>OLIVOVÝ OLEJ</t>
  </si>
  <si>
    <t>09000</t>
  </si>
  <si>
    <t>OSTATNÉ PLODINY</t>
  </si>
  <si>
    <t>10000</t>
  </si>
  <si>
    <t>11000</t>
  </si>
  <si>
    <t>ZVIERATÁ</t>
  </si>
  <si>
    <t>11100</t>
  </si>
  <si>
    <t xml:space="preserve">Hovädzí dobytok </t>
  </si>
  <si>
    <t>11200</t>
  </si>
  <si>
    <t>Ošípané</t>
  </si>
  <si>
    <t>11300</t>
  </si>
  <si>
    <t>Kone</t>
  </si>
  <si>
    <t>11400</t>
  </si>
  <si>
    <t>Ovce a kozy</t>
  </si>
  <si>
    <t>11500</t>
  </si>
  <si>
    <t>Hydina</t>
  </si>
  <si>
    <t>11900</t>
  </si>
  <si>
    <t>Ostatné zvieratá</t>
  </si>
  <si>
    <t>12000</t>
  </si>
  <si>
    <t>VÝROBKY ŽIVOČÍŠNEHO PÔVODU</t>
  </si>
  <si>
    <t>12100</t>
  </si>
  <si>
    <t>Mlieko</t>
  </si>
  <si>
    <t>12200</t>
  </si>
  <si>
    <t>Vajcia</t>
  </si>
  <si>
    <t>12900</t>
  </si>
  <si>
    <t>13000</t>
  </si>
  <si>
    <t>14000</t>
  </si>
  <si>
    <t>PRODUKCIA  POĽNOHOSPODÁRSKYCH</t>
  </si>
  <si>
    <t>15000</t>
  </si>
  <si>
    <t>SLUŽBY PRE POĽNOHOSPODÁRSTVO</t>
  </si>
  <si>
    <t>16000</t>
  </si>
  <si>
    <t>POĽNOHOSPODÁRSKA PRODUKCIA</t>
  </si>
  <si>
    <t>17000</t>
  </si>
  <si>
    <t>NEPOĽNOHOSPODÁRSKE VEDĽAJŠIE</t>
  </si>
  <si>
    <t xml:space="preserve"> ČINNOSTI (NEODDELITEĽNÉ)</t>
  </si>
  <si>
    <t>17100</t>
  </si>
  <si>
    <t>Spracovanie poľnohospodárskych výrobkov</t>
  </si>
  <si>
    <t>17900</t>
  </si>
  <si>
    <t>Ostatné neoddeliteľné vedľajšie činnosti</t>
  </si>
  <si>
    <t>18000</t>
  </si>
  <si>
    <t xml:space="preserve">PRODUKCIA POĽNOHOSPODÁRSKEHO </t>
  </si>
  <si>
    <t>19000</t>
  </si>
  <si>
    <t>CELKOVÁ MEDZISPOTREBA</t>
  </si>
  <si>
    <t>19010</t>
  </si>
  <si>
    <t>Osivo a sadba</t>
  </si>
  <si>
    <t>19020</t>
  </si>
  <si>
    <t>Energia a mazivá</t>
  </si>
  <si>
    <t>19030</t>
  </si>
  <si>
    <t>Hnojivá</t>
  </si>
  <si>
    <t>19040</t>
  </si>
  <si>
    <t>Ochrana rastlín a pesticídy</t>
  </si>
  <si>
    <t>19050</t>
  </si>
  <si>
    <t xml:space="preserve">Veterinárne náklady </t>
  </si>
  <si>
    <t>19060</t>
  </si>
  <si>
    <t>Krmivá</t>
  </si>
  <si>
    <t>19061</t>
  </si>
  <si>
    <t xml:space="preserve"> - dodané od iných poľnohosp. podnikov</t>
  </si>
  <si>
    <t>19062</t>
  </si>
  <si>
    <t xml:space="preserve"> - nakúpené z iných odvetví</t>
  </si>
  <si>
    <t>19063</t>
  </si>
  <si>
    <t xml:space="preserve"> - vnútroodvetvová výroba a spotreba</t>
  </si>
  <si>
    <t>19070</t>
  </si>
  <si>
    <t>Údržba strojov a zariadení</t>
  </si>
  <si>
    <t>19080</t>
  </si>
  <si>
    <t>Údržba stavieb</t>
  </si>
  <si>
    <t>19090</t>
  </si>
  <si>
    <t>Poľnohospodárske služby</t>
  </si>
  <si>
    <t>19095</t>
  </si>
  <si>
    <t>Nepriamo merané služby finančného</t>
  </si>
  <si>
    <t xml:space="preserve"> sprostredkovania</t>
  </si>
  <si>
    <t>19900</t>
  </si>
  <si>
    <t>Iné tovary a služby</t>
  </si>
  <si>
    <t>20000</t>
  </si>
  <si>
    <t>HRUBÁ PRIDANÁ HODNOTA</t>
  </si>
  <si>
    <t>21000</t>
  </si>
  <si>
    <t>SPOTREBA FIXNÉHO KAPITÁLU</t>
  </si>
  <si>
    <t>22000</t>
  </si>
  <si>
    <t>ČISTÁ PRIDANÁ HODNOTA</t>
  </si>
  <si>
    <t>23000</t>
  </si>
  <si>
    <t>ODMENY ZAMESTNANCOM</t>
  </si>
  <si>
    <t>24000</t>
  </si>
  <si>
    <t>OSTATNÉ DANE Z PRODUKCIE</t>
  </si>
  <si>
    <t>25000</t>
  </si>
  <si>
    <t>OSTATNÉ SUBVENCIE NA PRODUKCIU</t>
  </si>
  <si>
    <t>26000</t>
  </si>
  <si>
    <t>27000</t>
  </si>
  <si>
    <t>PREVÁDZKOVÝ PREBYTOK / ZMIEŠANÝ</t>
  </si>
  <si>
    <t>28000</t>
  </si>
  <si>
    <t>NÁJOMNÉ A INÉ NÁJOMNÉ PLATENÉ</t>
  </si>
  <si>
    <t>29000</t>
  </si>
  <si>
    <t>ÚROKY PLATENÉ</t>
  </si>
  <si>
    <t>30000</t>
  </si>
  <si>
    <t>ÚROKY  PRIJATÉ</t>
  </si>
  <si>
    <t>31000</t>
  </si>
  <si>
    <t>32000</t>
  </si>
  <si>
    <t>TVORBA HRUBÉHO FIXNÉHO</t>
  </si>
  <si>
    <t>KAPITÁLU V POĽNOHOSP. VÝROBKOCH</t>
  </si>
  <si>
    <t>33000</t>
  </si>
  <si>
    <t>THFK V NEPOĽNOHOSP. VÝROBKOCH</t>
  </si>
  <si>
    <t>34000</t>
  </si>
  <si>
    <t>35000</t>
  </si>
  <si>
    <t>TVORBA ČISTÉHO FIXNÉHO</t>
  </si>
  <si>
    <t>36000</t>
  </si>
  <si>
    <t>ZMENY STAVU ZÁSOB</t>
  </si>
  <si>
    <t>37000</t>
  </si>
  <si>
    <t>CELKOVÁ PRACOVNÁ SILA</t>
  </si>
  <si>
    <t>Neplatená pracovná sila</t>
  </si>
  <si>
    <t>Platená pracovná sila</t>
  </si>
  <si>
    <t xml:space="preserve">Územie </t>
  </si>
  <si>
    <t>Ukazovatele</t>
  </si>
  <si>
    <t xml:space="preserve">         Hrubá poľnohospodárska produkcia z hrubého obratu</t>
  </si>
  <si>
    <t>Pšenica</t>
  </si>
  <si>
    <t>(účt. sk. 62)</t>
  </si>
  <si>
    <t>z toho aktivácia dlhodobého majetku</t>
  </si>
  <si>
    <t>podnikov</t>
  </si>
  <si>
    <t xml:space="preserve">  z toho:  repka </t>
  </si>
  <si>
    <t>Hrubá poľnohospodárska produkcia z hrubého obratu</t>
  </si>
  <si>
    <t>Hrubá poľnohosp. produkcia z hrubého obratu</t>
  </si>
  <si>
    <t xml:space="preserve">Slovenská republika </t>
  </si>
  <si>
    <t>Územie</t>
  </si>
  <si>
    <t>Počet ZJ</t>
  </si>
  <si>
    <t>Spotreba nakúpeného materiálu a energie</t>
  </si>
  <si>
    <t>Služby nakúpené</t>
  </si>
  <si>
    <t>Spotreba výrobkov a služieb resp. prevz. od iných ZJ v rámci podniku</t>
  </si>
  <si>
    <t>Manká a škody na zásobách</t>
  </si>
  <si>
    <t>Ost. nákl. zahŕňané do medzisp.</t>
  </si>
  <si>
    <t>Platby prevádzkovateľa lotérií, hier na výhry</t>
  </si>
  <si>
    <t>Medzispotreba spolu</t>
  </si>
  <si>
    <t>Zahr.osoba, PO mimo SR</t>
  </si>
  <si>
    <t xml:space="preserve">spolu </t>
  </si>
  <si>
    <t xml:space="preserve">   registra s počtom zamestnancov do 19 osôb,  súkromne hospodáriacich roľníkov, drobných </t>
  </si>
  <si>
    <t xml:space="preserve">   pestovateľov a chovateľov. </t>
  </si>
  <si>
    <t>Dobrovoľné sociálne príspevky zamestnáva-teľov</t>
  </si>
  <si>
    <t>Povinné soc. Príspevky zamestnáva-teľov</t>
  </si>
  <si>
    <t>Stredné pod.  50 - 249 prac.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</si>
  <si>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</si>
  <si>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</si>
  <si>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</si>
  <si>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</si>
  <si>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</si>
  <si>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</si>
  <si>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</si>
  <si>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</si>
  <si>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</si>
  <si>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</si>
  <si>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</si>
  <si>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</si>
  <si>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Tab. 13</t>
  </si>
  <si>
    <t>Tab. 14</t>
  </si>
  <si>
    <t>Tab. 15</t>
  </si>
  <si>
    <t>Tab. 16</t>
  </si>
  <si>
    <t>Tab. 17</t>
  </si>
  <si>
    <t>Tab. 18</t>
  </si>
  <si>
    <t>Tab. 19</t>
  </si>
  <si>
    <t>Tab. 20</t>
  </si>
  <si>
    <t>Tab. 21</t>
  </si>
  <si>
    <t>Tab. 22</t>
  </si>
  <si>
    <t>Tab. 23</t>
  </si>
  <si>
    <t>Tab. 24</t>
  </si>
  <si>
    <t>Tab. 25</t>
  </si>
  <si>
    <t>Tab. 26</t>
  </si>
  <si>
    <t>Tab. 27</t>
  </si>
  <si>
    <t>Tab. 28</t>
  </si>
  <si>
    <t>Tab. 29</t>
  </si>
  <si>
    <t>Tab. 30</t>
  </si>
  <si>
    <t>Tab. 31</t>
  </si>
  <si>
    <t>Tab. 32</t>
  </si>
  <si>
    <t>Tab. 33</t>
  </si>
  <si>
    <t>Tab. 34</t>
  </si>
  <si>
    <t>Tab. 35</t>
  </si>
  <si>
    <t>Tab. 36</t>
  </si>
  <si>
    <t>Tab. 37</t>
  </si>
  <si>
    <t>Tab. 38</t>
  </si>
  <si>
    <t>Tab. 39</t>
  </si>
  <si>
    <t>METODICKÉ VYSVETLIVKY</t>
  </si>
  <si>
    <t>veľké D (D)</t>
  </si>
  <si>
    <t>údaj nie je možné publikovať pre jeho dôverný charakter</t>
  </si>
  <si>
    <t>ležatá čiarka (-)</t>
  </si>
  <si>
    <t>jav sa nevyskytoval</t>
  </si>
  <si>
    <t>nula (0; 0,0; 0,00)</t>
  </si>
  <si>
    <t>údaj, ktorý je známy, avšak je menší ako polovica mernej jednotky</t>
  </si>
  <si>
    <t>ležatý krížik (x)</t>
  </si>
  <si>
    <t>zápis nie je možný z logických dôvodov</t>
  </si>
  <si>
    <r>
      <t xml:space="preserve">Hrubý obrat (HO) </t>
    </r>
    <r>
      <rPr>
        <sz val="11"/>
        <color indexed="8"/>
        <rFont val="Arial"/>
        <family val="2"/>
        <charset val="238"/>
      </rPr>
      <t>predstavuje  produkciu výrobkov, tovaru a služieb (komerčných a nekomerčných) vyprodukovanú tuzemskými produkčnými jednotkami v danom období, pričom je zahrnutá aj produkcia, ktorá nevstupuje na trh.</t>
    </r>
  </si>
  <si>
    <r>
      <t xml:space="preserve">Prehľad o hrubej poľnohospodárskej produkcii z hrubého obratu vrátane odhadov za organizácie zapísané do obchodného registra s počtom zamestnancov do 19 osôb,  súkromne hospodáriacich roľníkov  a drobných pestovateľov a chovateľov je uvedený na strane 24. </t>
    </r>
    <r>
      <rPr>
        <b/>
        <sz val="11"/>
        <color indexed="8"/>
        <rFont val="Arial"/>
        <family val="2"/>
        <charset val="238"/>
      </rPr>
      <t>Veľké podniky s počtom zamestnancov 250 a viac sa v publikácii nenachádzajú.</t>
    </r>
  </si>
  <si>
    <t>Štatistické symboly:</t>
  </si>
  <si>
    <t>v t, tis.l,  tis.ks</t>
  </si>
  <si>
    <t>Ekonomický účet</t>
  </si>
  <si>
    <t xml:space="preserve">Ekonomické  účty za poľnohospodárstvo sú publikované EUROSTAT-om od roku 1964. Zo začiatku koncepcie, definície a pravidlá účtovania neboli jednotné. Zásadná zmena nastala v roku 1969, kedy šesť členských štátov začalo používať Európsky systém integrovaného účtovníctva (ESA). Revízia  systému národných účtov (ESA) v roku 1995  a nevyhnutné prispôsobenie sa ekonomickému a štrukturálnemu vývoju v sektore poľnohospodárstva a lesníctva viedli k radikálnym zmenám v základnej metodike používanej pre ekonomické účty za poľnohospodárstvo a lesníctvo. </t>
  </si>
  <si>
    <t>Od roku 2014 bola do ekonomických účtov za poľnohospodárstvo implementovaná nová revízia ESA 2010.</t>
  </si>
  <si>
    <t>V roku 2004 bolo vydané nariadenie (ES) č. 138/2004 Európskeho parlamentu a Rady o ekonomických účtoch pre poľnohospodárstvo v Spoločenstve, do ktorého boli v rokoch 2005 až 2014 doplnené zmeny niektorých článkov.</t>
  </si>
  <si>
    <t>Hlavný účel ekonomických účtov za poľnohospodárstvo  je analyzovať výrobný proces a hospodársky výsledok, ktorý je ním vytvorený. Účty sú preto založené na koncepcii odvetvia.</t>
  </si>
  <si>
    <t>Publikácia obsahuje regionálne účty za poľnohospodárstvo v územnom členení podľa NUTS 2 za Slovenskú republiku.</t>
  </si>
  <si>
    <r>
      <rPr>
        <sz val="11"/>
        <rFont val="Arial"/>
        <family val="2"/>
        <charset val="238"/>
      </rPr>
      <t>Za poľnohospodárske odvetvie sa považuje zoskupenie všetkých závodných jednotiek  na miestnej úrovni, ktoré vykonávajú nasledovné ekonomické aktivity:
- rastlinná výroba vrátane zeleninárstva a záhradníctva
- živočíšna výroba
- rastlinná výroba kombinovaná so živočíšnou výrobou
- služby pre rastlinnú a  živočíšnu výrobu
- lov, odchyt zveri a odchov zveriny vrátane súvisiacich služieb.</t>
    </r>
    <r>
      <rPr>
        <sz val="10"/>
        <rFont val="Arial CE"/>
        <charset val="238"/>
      </rPr>
      <t xml:space="preserve">
</t>
    </r>
  </si>
  <si>
    <t>Použitie lokálnej závodnej jednotky ako základu pre poľnohospodárske odvetvie si vyžaduje  zaznamenanie nepoľnohospodárskych druhotných činností  tam, kde sa nedajú odlíšiť od hlavnej poľnohospodárskej činnosti.</t>
  </si>
  <si>
    <r>
      <rPr>
        <b/>
        <sz val="11"/>
        <rFont val="Arial"/>
        <family val="2"/>
        <charset val="238"/>
      </rPr>
      <t>Účet produkcie</t>
    </r>
    <r>
      <rPr>
        <sz val="11"/>
        <rFont val="Arial"/>
        <family val="2"/>
        <charset val="238"/>
      </rPr>
      <t xml:space="preserve"> zaznamenáva transakcie spojené s produkčným procesom. Obsahuje produkciu (zdroje) a jej použitie vo forme medzispotreby. Výsledok  je pridaná hodnota, ktorá sa vykazuje buď bez spotreby fixného kapitálu (hrubá pridaná hodnota), alebo po odpočítaní spotreby fixného kapitálu (čistá pridaná hodnota).</t>
    </r>
  </si>
  <si>
    <r>
      <rPr>
        <b/>
        <sz val="11"/>
        <rFont val="Arial"/>
        <family val="2"/>
        <charset val="238"/>
      </rPr>
      <t>Účet tvorby dôchodku</t>
    </r>
    <r>
      <rPr>
        <sz val="11"/>
        <rFont val="Arial"/>
        <family val="2"/>
        <charset val="238"/>
      </rPr>
      <t xml:space="preserve"> vyjadruje tvorbu dôchodku odvetvia ako výsledok výrobného procesu (čistá pridaná hodnota), spotreby práce (odmeny zamestnancom) a pôsobenia nástrojov hospodárskej politiky štátu (dane a subvencie).</t>
    </r>
  </si>
  <si>
    <r>
      <rPr>
        <b/>
        <sz val="11"/>
        <rFont val="Arial"/>
        <family val="2"/>
        <charset val="238"/>
      </rPr>
      <t>Účet podnikateľského zisku</t>
    </r>
    <r>
      <rPr>
        <sz val="11"/>
        <rFont val="Arial"/>
        <family val="2"/>
        <charset val="238"/>
      </rPr>
      <t xml:space="preserve"> umožňuje merať dôchodok, ktorý je identický s kategóriou zisku pred zdanením a rozdelením tak, ako sa vyjadruje v podnikateľskom účtovníctve.  </t>
    </r>
  </si>
  <si>
    <r>
      <rPr>
        <b/>
        <sz val="11"/>
        <rFont val="Arial"/>
        <family val="2"/>
        <charset val="238"/>
      </rPr>
      <t>Kapitálový účet</t>
    </r>
    <r>
      <rPr>
        <sz val="11"/>
        <rFont val="Arial"/>
        <family val="2"/>
        <charset val="238"/>
      </rPr>
      <t xml:space="preserve"> umožňuje stanoviť rozsah,  v rámci ktorého bola hrubá tvorba fixného kapitálu  (HTFK) financovaná z úspor a majetkových transferov.</t>
    </r>
  </si>
  <si>
    <r>
      <rPr>
        <b/>
        <sz val="11"/>
        <rFont val="Arial"/>
        <family val="2"/>
        <charset val="238"/>
      </rPr>
      <t>Celková     produkcia     poľnohospodárskeho    odvetvia</t>
    </r>
    <r>
      <rPr>
        <sz val="11"/>
        <rFont val="Arial"/>
        <family val="2"/>
        <charset val="238"/>
      </rPr>
      <t xml:space="preserve">    je      sumou      produkcie poľnohospodárskych    produktov    a    tovaru    a    služieb  vyrobených    v   neoddeliteľných nepoľnohospodárskych  vedľajších činnostiach.</t>
    </r>
  </si>
  <si>
    <r>
      <rPr>
        <b/>
        <sz val="11"/>
        <rFont val="Arial"/>
        <family val="2"/>
        <charset val="238"/>
      </rPr>
      <t>Medzispotreba</t>
    </r>
    <r>
      <rPr>
        <sz val="11"/>
        <rFont val="Arial"/>
        <family val="2"/>
        <charset val="238"/>
      </rPr>
      <t xml:space="preserve"> predstavuje hodnotu všetkých výrobkov (iných ako fixný kapitál) a služieb spotrebovaných za príslušné obdobie pri produkcii iných výrobkov a služieb. Medzispotreba je vymedzená ako spotreba materiálu, energie a ostatných neskladovateľných dodávok v rámci externých nákupov, spotreba nakupovaných služieb, spotreba materiálu, energie a ostatných neskladovateľných dodávok a služieb od sesterských závodných jednotiek, manká a škody.</t>
    </r>
  </si>
  <si>
    <r>
      <rPr>
        <b/>
        <sz val="11"/>
        <rFont val="Arial"/>
        <family val="2"/>
        <charset val="238"/>
      </rPr>
      <t>Pridaná hodnota</t>
    </r>
    <r>
      <rPr>
        <sz val="11"/>
        <rFont val="Arial"/>
        <family val="2"/>
        <charset val="238"/>
      </rPr>
      <t xml:space="preserve"> je bilančnou položkou a vypočíta sa odpočtom medzispotreby od produkcie.</t>
    </r>
  </si>
  <si>
    <r>
      <rPr>
        <b/>
        <sz val="11"/>
        <rFont val="Arial"/>
        <family val="2"/>
        <charset val="238"/>
      </rPr>
      <t>Tvorba hrubého fixného kapitálu</t>
    </r>
    <r>
      <rPr>
        <sz val="11"/>
        <rFont val="Arial"/>
        <family val="2"/>
        <charset val="238"/>
      </rPr>
      <t xml:space="preserve"> pozostáva z výdavkov na nové kapitálové statky, alebo z iných špecifických výdavkov, ktoré vynakladajú výrobcovia na výrobky a služby za účelom zachovania, zvýšenia alebo rozšírenia svojej výrobnej kapacity, alebo vytvorenia nových výrobných možností v budúcnosti.</t>
    </r>
  </si>
  <si>
    <r>
      <rPr>
        <b/>
        <sz val="11"/>
        <rFont val="Arial"/>
        <family val="2"/>
        <charset val="238"/>
      </rPr>
      <t>Zmena stavu zásob</t>
    </r>
    <r>
      <rPr>
        <sz val="11"/>
        <rFont val="Arial"/>
        <family val="2"/>
        <charset val="238"/>
      </rPr>
      <t xml:space="preserve"> sa definuje ako rozdiel medzi prírastkami a úbytkami zásob príslušného obdobia. Zásoby zahŕňajú skladovaný materiál, nedokončenú výrobu, polotovary vlastnej výroby, výrobky, zvieratá a skladovaný tovar.</t>
    </r>
  </si>
  <si>
    <r>
      <rPr>
        <b/>
        <sz val="11"/>
        <rFont val="Arial"/>
        <family val="2"/>
        <charset val="238"/>
      </rPr>
      <t>Odmeny zamestnancov</t>
    </r>
    <r>
      <rPr>
        <sz val="11"/>
        <rFont val="Arial"/>
        <family val="2"/>
        <charset val="238"/>
      </rPr>
      <t xml:space="preserve"> zahrňujú celkové odmeny v peňažnej podobe alebo naturáliách, ktoré platí zamestnávateľ zamestnancovi ako odmenu za vykonanú prácu, ktorú zamestnanec vykonal počas daného obdobia. Členia sa na mzdy a platy a sociálne príspevky zamestnávateľov.</t>
    </r>
  </si>
  <si>
    <r>
      <rPr>
        <b/>
        <sz val="11"/>
        <rFont val="Arial"/>
        <family val="2"/>
        <charset val="238"/>
      </rPr>
      <t>Regionálne účty za poľnohospodárstvo</t>
    </r>
    <r>
      <rPr>
        <sz val="11"/>
        <rFont val="Arial"/>
        <family val="2"/>
        <charset val="238"/>
      </rPr>
      <t xml:space="preserve"> sú adaptáciou ekonomického účtu za poľnohospodárstvo na regionálnu úroveň NUTS 2  za  Slovenskú republiku.</t>
    </r>
  </si>
  <si>
    <t>Publikácia je vypracovaná v spolupráci s Ministerstvom pôdohospodárstva a rozvoja vidieka SR.</t>
  </si>
  <si>
    <t>v t, tis.l, tis.ks</t>
  </si>
  <si>
    <r>
      <rPr>
        <sz val="9"/>
        <rFont val="Arial"/>
        <family val="2"/>
        <charset val="238"/>
      </rPr>
      <t>*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pri výpočte bol použitý Priemerný evidenčný počet zamestnancov - prepočítaný</t>
    </r>
  </si>
  <si>
    <t>* za organizácie s 20 a viac zamestnancami</t>
  </si>
  <si>
    <t>* za organizácie  s 20 a viac zamestnancami</t>
  </si>
  <si>
    <r>
      <t>*)</t>
    </r>
    <r>
      <rPr>
        <sz val="9"/>
        <rFont val="Arial"/>
        <family val="2"/>
        <charset val="238"/>
      </rPr>
      <t xml:space="preserve"> vrátane odhadu hrubej poľnohospodárskej produkcie za organizácie zapísané do obchodného</t>
    </r>
  </si>
  <si>
    <t>Rok</t>
  </si>
  <si>
    <t>Aktivácia (účt. sk. 62)</t>
  </si>
  <si>
    <t>(dokončenie)</t>
  </si>
  <si>
    <r>
      <rPr>
        <b/>
        <sz val="11"/>
        <color indexed="8"/>
        <rFont val="Arial"/>
        <family val="2"/>
        <charset val="238"/>
      </rPr>
      <t>Hrubá poľnohospodárska produkcia</t>
    </r>
    <r>
      <rPr>
        <sz val="11"/>
        <color indexed="8"/>
        <rFont val="Arial"/>
        <family val="2"/>
        <charset val="238"/>
      </rPr>
      <t xml:space="preserve"> sa zisťuje za výrobky zahrnuté v skupinách kódov štatistickej klasifikácie produktov podľa činnosti (CPA) 011110  až 011300 - </t>
    </r>
    <r>
      <rPr>
        <b/>
        <sz val="11"/>
        <color indexed="8"/>
        <rFont val="Arial"/>
        <family val="2"/>
        <charset val="238"/>
      </rPr>
      <t>rastlinná výroba v EUR</t>
    </r>
    <r>
      <rPr>
        <sz val="11"/>
        <color indexed="8"/>
        <rFont val="Arial"/>
        <family val="2"/>
        <charset val="238"/>
      </rPr>
      <t xml:space="preserve"> a v skupinách kódov štatistickej klasifikácie produktov podľa činnosti (CPA) 014110 až 014930 a 030010 - </t>
    </r>
    <r>
      <rPr>
        <b/>
        <sz val="11"/>
        <color indexed="8"/>
        <rFont val="Arial"/>
        <family val="2"/>
        <charset val="238"/>
      </rPr>
      <t>živočíšna výroba v EUR</t>
    </r>
    <r>
      <rPr>
        <sz val="11"/>
        <color indexed="8"/>
        <rFont val="Arial"/>
        <family val="2"/>
        <charset val="238"/>
      </rPr>
      <t>. Vypočíta sa ako suma za predaj mimo podnik, vnútropodnikový obrat, rozdiel stavu zásob hotových výrobkov a  zvierat (stav k 31.12. –  stav k 1.1.).
Údaje o hrubej poľnohospodárskej produkcii z hrubého obratu sú spracované za SR, kraje a okresy podľa druhu vlastníctva, právnej formy a kategórií počtu pracovníkov v triedení na: 
- malé podniky s počtom zamestnancov              20 až 24
- malé podniky s počtom zamestnancov              25 až 49
- stredné podniky s počtom zamestnancov         50 až 249</t>
    </r>
  </si>
  <si>
    <t>Tab. 40</t>
  </si>
  <si>
    <t>Tab. 41</t>
  </si>
  <si>
    <t>Tab. 42</t>
  </si>
  <si>
    <t>Tab. 43</t>
  </si>
  <si>
    <t>Tab. 44</t>
  </si>
  <si>
    <t>Tab. 45</t>
  </si>
  <si>
    <t>Tab. 46</t>
  </si>
  <si>
    <t>Tab. 47</t>
  </si>
  <si>
    <t>Tab. 48</t>
  </si>
  <si>
    <t>Tab. 49</t>
  </si>
  <si>
    <t>Tab. 50</t>
  </si>
  <si>
    <t>Tab. 51</t>
  </si>
  <si>
    <t>Tab. 52</t>
  </si>
  <si>
    <t>Tab. 53</t>
  </si>
  <si>
    <t>Tab. 54</t>
  </si>
  <si>
    <t>Tab. 55</t>
  </si>
  <si>
    <t>Tab. 56</t>
  </si>
  <si>
    <t>Tab. 57</t>
  </si>
  <si>
    <t>Tab. 58</t>
  </si>
  <si>
    <t>Tab. 59</t>
  </si>
  <si>
    <t>Tab. 60</t>
  </si>
  <si>
    <t>Tab. 61</t>
  </si>
  <si>
    <t>Tab. 62</t>
  </si>
  <si>
    <t>Tab. 63</t>
  </si>
  <si>
    <t xml:space="preserve"> Ukazovatele</t>
  </si>
  <si>
    <t>Kód</t>
  </si>
  <si>
    <t>Účet produkcie za Slovenskú republiku (v bežných cenách)</t>
  </si>
  <si>
    <t>Účet produkcie</t>
  </si>
  <si>
    <t>v tis. EUR</t>
  </si>
  <si>
    <t>EKONOMICKÉ POĽNOHOSPODÁRSKE ÚČTY</t>
  </si>
  <si>
    <t xml:space="preserve">    Pšenica mäkká a špalda</t>
  </si>
  <si>
    <t xml:space="preserve">    Pšenica tvrdá</t>
  </si>
  <si>
    <t>RASTLINNÁ PRODUKCIA (01000 až 09000)</t>
  </si>
  <si>
    <t>ŽIVOČÍŠNA PRODUKCIA (11000+12000)</t>
  </si>
  <si>
    <t xml:space="preserve"> VÝROBKOV (10000+13000)</t>
  </si>
  <si>
    <t xml:space="preserve"> (14000+15000)</t>
  </si>
  <si>
    <t>ODVETVIA (16000+17000)</t>
  </si>
  <si>
    <t xml:space="preserve"> V ZÁKLADNÝCH CENÁCH (18000-19000) </t>
  </si>
  <si>
    <t>V ZÁKLADNÝCH CENÁCH (20000 - 21000)</t>
  </si>
  <si>
    <t>Účet tvorby dôchodku za Slovenskú republiku (v bežných cenách)</t>
  </si>
  <si>
    <t>Účet tvorby dôchodku</t>
  </si>
  <si>
    <t>ZISK, PRÍJEM (22000-24000+25000)</t>
  </si>
  <si>
    <t xml:space="preserve"> DÔCHODOK (22000-23000-24000+25000)</t>
  </si>
  <si>
    <t>Účet podnikateľského zisku za Slovenskú republiku (v bežných cenách)</t>
  </si>
  <si>
    <t>Účet podnikateľského zisku</t>
  </si>
  <si>
    <t>Kapitálový účet za Slovenskú republiku (v bežných cenách)</t>
  </si>
  <si>
    <t xml:space="preserve">Kapitálový účet </t>
  </si>
  <si>
    <t>Účet produkcie za Bratislavský región (v bežných cenách)</t>
  </si>
  <si>
    <t>Účet tvorby dôchodku za Bratislavský región (v bežných cenách)</t>
  </si>
  <si>
    <t>Účet podnikateľského zisku za Bratislavský región (v bežných cenách)</t>
  </si>
  <si>
    <t>Kapitálový účet za Bratislavský región (v bežných cenách)</t>
  </si>
  <si>
    <t>Poľnohospodárska pracovná sila za Bratislavský región</t>
  </si>
  <si>
    <t>Poľnohospodárska pracovná sila za Slovenskú republiku</t>
  </si>
  <si>
    <t>Účet produkcie za Západoslovenský región (v bežných cenách)</t>
  </si>
  <si>
    <t>Účet tvorby dôchodku za Západoslovenský región (v bežných cenách)</t>
  </si>
  <si>
    <t>Účet podnikateľského zisku za Západoslovenský región (v bežných cenách)</t>
  </si>
  <si>
    <t>Kapitálový účet za Západoslovenský región (v bežných cenách)</t>
  </si>
  <si>
    <t>Poľnohospodárska pracovná sila za Západoslovenský región</t>
  </si>
  <si>
    <t>Tab. 64</t>
  </si>
  <si>
    <t>Účet produkcie za Stredoslovenský región (v bežných cenách)</t>
  </si>
  <si>
    <t>Tab. 65</t>
  </si>
  <si>
    <t>Účet tvorby dôchodku za Stredoslovenský región (v bežných cenách)</t>
  </si>
  <si>
    <t>Tab. 66</t>
  </si>
  <si>
    <t>Účet podnikateľského zisku za Stredoslovenský región (v bežných cenách)</t>
  </si>
  <si>
    <t>Tab. 67</t>
  </si>
  <si>
    <t>Kapitálový účet za Stredoslovenský región (v bežných cenách)</t>
  </si>
  <si>
    <t>Tab. 68</t>
  </si>
  <si>
    <t>Poľnohospodárska pracovná sila za Stredoslovenský región</t>
  </si>
  <si>
    <t>Tab. 69</t>
  </si>
  <si>
    <t>Účet produkcie za Východoslovenský región (v bežných cenách)</t>
  </si>
  <si>
    <t>Tab. 70</t>
  </si>
  <si>
    <t>Tab. 71</t>
  </si>
  <si>
    <t>Účet podnikateľského zisku za Východoslovenský región (v bežných cenách)</t>
  </si>
  <si>
    <t>Tab. 72</t>
  </si>
  <si>
    <t>Kapitálový účet za Východoslovenský región (v bežných cenách)</t>
  </si>
  <si>
    <t>Tab. 73</t>
  </si>
  <si>
    <t>Poľnohospodárska pracovná sila za Východoslovenský región</t>
  </si>
  <si>
    <t>Tab. 74</t>
  </si>
  <si>
    <t>KAPITÁLU (32000+33000)</t>
  </si>
  <si>
    <t>KAPITÁLU  (34000-21000)</t>
  </si>
  <si>
    <t xml:space="preserve">ČISTÝ ZISK  Z PODNIKANIA  </t>
  </si>
  <si>
    <t>(27000-28000-29000+30000)</t>
  </si>
  <si>
    <t>Účet tvorby dôchodku za Východoslovenský región (v bežných cenách)</t>
  </si>
  <si>
    <t xml:space="preserve">Počet zamestnancov v ročných prac. jednotkách </t>
  </si>
  <si>
    <t xml:space="preserve"> Bratislavský kraj</t>
  </si>
  <si>
    <t xml:space="preserve"> Trnavský kraj</t>
  </si>
  <si>
    <t>dokončenie</t>
  </si>
  <si>
    <t>str. 19</t>
  </si>
  <si>
    <t>str. 39-40</t>
  </si>
  <si>
    <t>str. 41</t>
  </si>
  <si>
    <t>str. 42-43</t>
  </si>
  <si>
    <t>str. 44</t>
  </si>
  <si>
    <t>str. 45-46</t>
  </si>
  <si>
    <t>str. 47</t>
  </si>
  <si>
    <t>str. 48-49</t>
  </si>
  <si>
    <t>str. 50</t>
  </si>
  <si>
    <r>
      <t>Účet produkcie za Slovenskú republiku (v bežných cenách)</t>
    </r>
    <r>
      <rPr>
        <b/>
        <vertAlign val="superscript"/>
        <sz val="12"/>
        <rFont val="Arial CE"/>
        <charset val="238"/>
      </rPr>
      <t xml:space="preserve"> 1)</t>
    </r>
  </si>
  <si>
    <t>Hrubý obrat v EUR za Slovenskú republiku</t>
  </si>
  <si>
    <t xml:space="preserve">KAPITÁLOVÉ TRANSFERY </t>
  </si>
  <si>
    <t>KAPITÁLOVÉ TRANSFERY</t>
  </si>
  <si>
    <t>6-7+8+10)</t>
  </si>
  <si>
    <t>6-7+8+9)</t>
  </si>
  <si>
    <r>
      <t xml:space="preserve">2020 </t>
    </r>
    <r>
      <rPr>
        <b/>
        <vertAlign val="superscript"/>
        <sz val="10"/>
        <rFont val="Arial CE"/>
        <charset val="238"/>
      </rPr>
      <t>1)</t>
    </r>
  </si>
  <si>
    <r>
      <t xml:space="preserve">1) </t>
    </r>
    <r>
      <rPr>
        <sz val="10"/>
        <rFont val="Arial CE"/>
        <charset val="238"/>
      </rPr>
      <t>revidované údaje založené na porovnaní s výsledkami z Poľnohospodárskeho cenzu fariem za rok 2020</t>
    </r>
  </si>
  <si>
    <r>
      <t>2020</t>
    </r>
    <r>
      <rPr>
        <b/>
        <vertAlign val="superscript"/>
        <sz val="10"/>
        <rFont val="Arial CE"/>
        <charset val="238"/>
      </rPr>
      <t>1)</t>
    </r>
  </si>
  <si>
    <t>Ekonomické  účtovníctvo pre poľnohospodárstvo  je založené  na koncepcii odvetvia. Účty bežných transakcií sú:
- účet produkcie
- účet tvorby dôchodku
- účet podnikateľského zisku
- kapitálový účet</t>
  </si>
  <si>
    <t>*) DATAcube, pl3801rr</t>
  </si>
  <si>
    <t xml:space="preserve">Tab. 31 </t>
  </si>
  <si>
    <t>str. 1</t>
  </si>
  <si>
    <t>str. 2-5</t>
  </si>
  <si>
    <t>str. 6-14</t>
  </si>
  <si>
    <t>str. 15</t>
  </si>
  <si>
    <t>str. 16</t>
  </si>
  <si>
    <t>str. 17-18</t>
  </si>
  <si>
    <t>str. 20</t>
  </si>
  <si>
    <t>str. 21</t>
  </si>
  <si>
    <t>str. 22-23</t>
  </si>
  <si>
    <t>str. 24-25</t>
  </si>
  <si>
    <t>str. 26-27</t>
  </si>
  <si>
    <t>str. 28-29</t>
  </si>
  <si>
    <t>str. 30-31</t>
  </si>
  <si>
    <t>str. 32-33</t>
  </si>
  <si>
    <t>str. 34-35</t>
  </si>
  <si>
    <t>str. 36-37</t>
  </si>
  <si>
    <t>str. 38</t>
  </si>
  <si>
    <t>Hrubý obrat v EUR za Slovenskú republiku</t>
  </si>
  <si>
    <t>Metodické vysvetlivky</t>
  </si>
  <si>
    <t>str. 51</t>
  </si>
  <si>
    <t>1) Ekonomický poľnohospodársky účet v bežných cenách [pl2017rs]</t>
  </si>
  <si>
    <r>
      <t xml:space="preserve">Publikácia </t>
    </r>
    <r>
      <rPr>
        <b/>
        <sz val="11"/>
        <color indexed="8"/>
        <rFont val="Arial"/>
        <family val="2"/>
        <charset val="238"/>
      </rPr>
      <t>Hrubý obrat – Ekonomický účet - vybrané ukazovatele  v poľnohospodárstve za rok 2023</t>
    </r>
    <r>
      <rPr>
        <sz val="11"/>
        <color indexed="8"/>
        <rFont val="Arial"/>
        <family val="2"/>
        <charset val="238"/>
      </rPr>
      <t xml:space="preserve"> je zostavená z výsledkov spracovania  Ročného výkazu produkčných odvetví v poľnohospodárstve (Roč Poľ 1 - 01, Roč Zav 1 - 01). Do spracovania vstúpil súbor závodných jednotiek za podnikateľské  subjekty  zapísané do obchodného  registra</t>
    </r>
    <r>
      <rPr>
        <b/>
        <sz val="11"/>
        <color indexed="8"/>
        <rFont val="Arial"/>
        <family val="2"/>
        <charset val="238"/>
      </rPr>
      <t xml:space="preserve"> s počtom zamestnancov  20 a viac</t>
    </r>
    <r>
      <rPr>
        <sz val="11"/>
        <color indexed="8"/>
        <rFont val="Arial"/>
        <family val="2"/>
        <charset val="238"/>
      </rPr>
      <t xml:space="preserve"> osôb  (závodné jednotky - ZJ s prevažujúcou činnosťou poľnohospodárstvo, divízia 01 a 03 štatistickej  klasifikácie ekonomických činností SK NACE Rev.2) a organizácie</t>
    </r>
    <r>
      <rPr>
        <b/>
        <sz val="11"/>
        <color indexed="8"/>
        <rFont val="Arial"/>
        <family val="2"/>
        <charset val="238"/>
      </rPr>
      <t xml:space="preserve"> s počtom zamestnancov 0 až 19 s ročnými tržbami za vlastné výkony a tovar 5 miliónov EUR a viac</t>
    </r>
    <r>
      <rPr>
        <sz val="11"/>
        <color indexed="8"/>
        <rFont val="Arial"/>
        <family val="2"/>
        <charset val="238"/>
      </rPr>
      <t>, ktoré sú vedené v registri organizácií Štatistického úradu Slovenskej republiky.</t>
    </r>
  </si>
  <si>
    <r>
      <t xml:space="preserve">Zoznam tabuliek v publikácii Hrubý obrat - </t>
    </r>
    <r>
      <rPr>
        <b/>
        <sz val="12"/>
        <rFont val="Arial CE"/>
        <charset val="238"/>
      </rPr>
      <t>Ekonomický účet - vybrané ukazovatele poľnohospodárstva za rok 2023</t>
    </r>
  </si>
  <si>
    <t>Poľnohospodárske výrobky spolu v EUR za rok 2023 podľa krajov</t>
  </si>
  <si>
    <t>Rastlinné výrobky spolu v EUR za rok 2023 podľa krajov</t>
  </si>
  <si>
    <t>Živočíšne výrobky spolu v EUR za rok 2023 podľa krajov</t>
  </si>
  <si>
    <t xml:space="preserve">Celkový predaj mimo podnik podľa výrobkov za rok 2023 SR </t>
  </si>
  <si>
    <t xml:space="preserve">Celkový vnútropodnikový obrat podľa výrobkov za rok 2023 SR </t>
  </si>
  <si>
    <t xml:space="preserve">Celkový stav zásob výrobkov a zvierat k 31.12. 2023 podľa výrobkov SR                            </t>
  </si>
  <si>
    <t xml:space="preserve">Celkový stav zásob hotových výrobkov a zvierat k 1.1.2023 podľa výrobkov SR                            </t>
  </si>
  <si>
    <t>Hrubá poľnohospodárska produkcia z hrubého obratu za rok 2023 podľa výrobkov SR</t>
  </si>
  <si>
    <t>Hrubá poľnohospodárska produkcia z hrubého obratu za rok 2023 podľa výrobkov Bratislavský kraj</t>
  </si>
  <si>
    <t>Hrubá poľnohospodárska produkcia z hrubého obratu za rok 2023 podľa výrobkov  Trnavský kraj</t>
  </si>
  <si>
    <t>Hrubá poľnohospodárska produkcia z hrubého obratu za rok 2023 podľa výrobkov Trenčiansky kraj</t>
  </si>
  <si>
    <t>Hrubá poľnohospodárska produkcia z hrubého obratu za rok 2023 podľa výrobkov Nitriansky kraj</t>
  </si>
  <si>
    <t>Hrubá poľnohospodárska produkcia z hrubého obratu za rok 2023 podľa výrobkov Žilinský kraj</t>
  </si>
  <si>
    <t>Hrubá poľnohospodárska produkcia z hrubého obratu za rok 2023 podľa výrobkov  Banskobystrický kraj</t>
  </si>
  <si>
    <t>Hrubá poľnohospodárska produkcia z hrubého obratu za rok 2023 podľa výrobkov Prešovský kraj</t>
  </si>
  <si>
    <t>Hrubá poľnohospodárska produkcia z hrubého obratu za rok 2023 podľa výrobkov  Košický kraj</t>
  </si>
  <si>
    <t>Hrubá poľnohospodárska produkcia z hrubého obratu na 1 zamestnanca v EUR za rok 2023 podľa krajov</t>
  </si>
  <si>
    <t>Hrubá poľnohospodárska produkcia z hrubého obratu na 1 ha ornej pôdy v EUR za rok 2023 podľa krajov</t>
  </si>
  <si>
    <t xml:space="preserve">Hrubá poľnohospodárska produkcia z hrubého obratu na 1 ha poľnohospodárskej pôdy v EUR za rok 2023 podľa krajov </t>
  </si>
  <si>
    <t>Hrubá poľnohospodárska produkcia z hrubého obratu v EUR za rok 2023 podľa krajov</t>
  </si>
  <si>
    <t>Hrubá poľnohospodárska produkcia z hrubého obratu v EUR za rok 2023 podľa okresov</t>
  </si>
  <si>
    <t>Hrubá poľnohospodárska produkcia z hrubého obratu v roku 2023 podľa výrobkov a kategórií počtu pracovníkov za SR</t>
  </si>
  <si>
    <t>Hrubá poľnohospodárska produkcia z hrubého obratu EUR v roku 2023 podľa krajov a kategórií počtu pracovníkov za SR</t>
  </si>
  <si>
    <t>Hrubá poľnohospodárska produkcia z hrubého obratu v roku 2023 podľa krajov vrátane odhadu za súkromne hospodáriacich roľníkov</t>
  </si>
  <si>
    <t xml:space="preserve">Hrubý obrat v EUR za rok 2023 podľa krajov </t>
  </si>
  <si>
    <t>Hrubý obrat v EUR za rok 2023 podľa kategórií počtu pracovníkov</t>
  </si>
  <si>
    <t xml:space="preserve">Hrubý obrat v EUR za rok 2023 v SR podľa druhu vlastníctva </t>
  </si>
  <si>
    <t>Hrubý obrat v EUR za rok 2023 v SR podľa právnej formy</t>
  </si>
  <si>
    <t xml:space="preserve">Medzispotreba a doplňujúce ukazovatele v EUR za rok 2023 podľa krajov </t>
  </si>
  <si>
    <t>Medzispotreba a doplňujúce ukazovatele v EUR za rok 2023 podľa kategórií počtu pracovníkov</t>
  </si>
  <si>
    <t xml:space="preserve">Medzispotreba a doplňujúce ukazovatele v EUR za rok 2023 podľa druhu vlastníctva </t>
  </si>
  <si>
    <t>Medzispotreba a doplňujúce ukazovatele v EUR za rok 2023 podľa právnej formy</t>
  </si>
  <si>
    <t xml:space="preserve">Dane, poplatky a subvencie v EUR za rok 2023 podľa krajov </t>
  </si>
  <si>
    <t>Dane, poplatky a subvencie v EUR za rok 2023 podľa kategórií počtu pracovníkov</t>
  </si>
  <si>
    <t xml:space="preserve">Dane, poplatky a subvencie v EUR za rok 2023 podľa druhu vlastníctva </t>
  </si>
  <si>
    <t>Dane, poplatky a subvencie v EUR za rok 2023 podľa právnej formy</t>
  </si>
  <si>
    <t xml:space="preserve">Zamestnanci za rok 2023 podľa krajov </t>
  </si>
  <si>
    <t>Zamestnanci za rok 2023 podľa kategórií počtu pracovníkov</t>
  </si>
  <si>
    <t xml:space="preserve">Zamestnanci za rok 2023 podľa druhu vlastníctva </t>
  </si>
  <si>
    <t>Zamestnanci za rok 2023 podľa právnej formy</t>
  </si>
  <si>
    <t>Mzdy v EUR  za rok 2023 podľa krajov</t>
  </si>
  <si>
    <t>Mzdy v EUR  za rok 2023 podľa kategórií počtu pracovníkov</t>
  </si>
  <si>
    <t xml:space="preserve">Mzdy v EUR  za rok 2023 podľa druhu vlastníctva </t>
  </si>
  <si>
    <t>Mzdy v EUR  za rok 2023 podľa právnej formy</t>
  </si>
  <si>
    <t>Obstaranie investícií v EUR za rok 2023 v SR podľa krajov</t>
  </si>
  <si>
    <t>Obstaranie investícií v EUR za rok 2023 v SR podľa kategórií počtu pracovníkov</t>
  </si>
  <si>
    <t xml:space="preserve">Obstaranie investícií v EUR za rok 2023 v SR podľa druhu vlastníctva </t>
  </si>
  <si>
    <t>Obstaranie investícií v EUR za rok 2023 v SR podľa právnej formy</t>
  </si>
  <si>
    <t>Účet produkcie za Slovenskú republiku 2023</t>
  </si>
  <si>
    <t>Účet tvorby dôchodku za Slovenskú republiku 2023</t>
  </si>
  <si>
    <t>Účet podnikateľského zisku za Slovenskú republiku 2023</t>
  </si>
  <si>
    <t>Kapitálový účet za Slovenskú republiku 2023</t>
  </si>
  <si>
    <t>Poľnohospodárska pracovná sila za Slovenskú republiku 2023</t>
  </si>
  <si>
    <t>Účet produkcie za Bratislavský región 2023</t>
  </si>
  <si>
    <t>Účet tvorby dôchodku za Bratislavský región 2023</t>
  </si>
  <si>
    <t>Účet podnikateľského zisku za Bratislavský región 2023</t>
  </si>
  <si>
    <t>Kapitálový účet za Bratislavský región 2023</t>
  </si>
  <si>
    <t>Poľnohospodárska pracovná sila za Bratislavský región 2023</t>
  </si>
  <si>
    <t>Účet produkcie za Západoslovenský región 2023</t>
  </si>
  <si>
    <t>Účet tvorby dôchodku za Západoslovenský región 2023</t>
  </si>
  <si>
    <t>Účet podnikateľského zisku za Západoslovenský región 2023</t>
  </si>
  <si>
    <t>Kapitálový účet za Západoslovenský región 2023</t>
  </si>
  <si>
    <t xml:space="preserve">Poľnohospodárska pracovná sila za Západoslovenský región 2023 </t>
  </si>
  <si>
    <t>Účet produkcie za Stredoslovenský región 2023</t>
  </si>
  <si>
    <t>Účet tvorby dôchodku za Stredoslovenský región 2023</t>
  </si>
  <si>
    <t>Účet podnikateľského zisku za Stredoslovenský región 2023</t>
  </si>
  <si>
    <t>Kapitálový účet za Stredoslovenský región 2023</t>
  </si>
  <si>
    <t>Poľnohospodárska pracovná sila za Stredoslovenský región 2023</t>
  </si>
  <si>
    <t>Účet produkcie za Východoslovenský región 2023</t>
  </si>
  <si>
    <t>Účet tvorby dôchodku za Východoslovenský región 2023</t>
  </si>
  <si>
    <t>Účet podnikateľského zisku za Východoslovenský región 2023</t>
  </si>
  <si>
    <t xml:space="preserve">Kapitálový účet za Východoslovenský región 2023 </t>
  </si>
  <si>
    <t>Poľnohospodárska pracovná sila za Východoslovenský región 2023</t>
  </si>
  <si>
    <t>Obstaranie investícií v EUR za rok 2023 v SR podľa krajov</t>
  </si>
  <si>
    <t>Obstaranie investícií v EUR za rok 2023 v SR podľa kategórií počtu pracovníkov</t>
  </si>
  <si>
    <t>Obstaranie investícií v EUR za rok 2023 v SR podľa druhu vlastníctva</t>
  </si>
  <si>
    <r>
      <t xml:space="preserve"> </t>
    </r>
    <r>
      <rPr>
        <b/>
        <sz val="10"/>
        <rFont val="Arial CE"/>
      </rPr>
      <t xml:space="preserve">Medzispotreba a doplňujúce ukazovatele v EUR za rok 2023 podľa krajov  </t>
    </r>
  </si>
  <si>
    <t xml:space="preserve">Medzispotreba a doplňujúce ukazovatele v EUR za rok 2023 podľa krajov  </t>
  </si>
  <si>
    <r>
      <t xml:space="preserve"> </t>
    </r>
    <r>
      <rPr>
        <b/>
        <sz val="10"/>
        <rFont val="Arial CE"/>
      </rPr>
      <t xml:space="preserve">Medzispotreba a doplňujúce ukazovatele v EUR za rok 2023 podľa kategórií počtu pracovníkov </t>
    </r>
  </si>
  <si>
    <t xml:space="preserve">Medzispotreba a doplňujúce ukazovatele v EUR za rok 2023 podľa kategórií počtu pracovníkov </t>
  </si>
  <si>
    <t xml:space="preserve"> Hrubá poľnohospodárska produkcia z hrubého obratu za rok 2023 podľa krajov vrátane odhadu za súkromne hospodáriacich roľníkov *</t>
  </si>
  <si>
    <t>Hrubá poľnohospodárska produkcia z hrubého obratu v EUR podľa krajov a kategórii počtu pracovníkov za rok 2023</t>
  </si>
  <si>
    <t>Hrubá poľnohospodárska produkcia z hrubého obratu v EUR za rok 2023 podľa okresov *</t>
  </si>
  <si>
    <t>Hrubá poľnohospodárska produkcia z hrubého obratu v EUR za rok 2023 podľa krajov *</t>
  </si>
  <si>
    <t xml:space="preserve">Poľnohospodárske výrobky spolu v EUR za rok 2023 podľa krajov </t>
  </si>
  <si>
    <t xml:space="preserve">Rastlinné výrobky spolu v EUR za rok 2023 podľa krajov </t>
  </si>
  <si>
    <t xml:space="preserve">Živočíšne výrobky spolu v EUR za rok 2023 podľa krajov </t>
  </si>
  <si>
    <t>Celkový predaj mimo podnik podľa výrobkov za rok 2023</t>
  </si>
  <si>
    <t>Celkový vnútropodnikový obrat podľa výrobkov za rok 2023</t>
  </si>
  <si>
    <t xml:space="preserve">Celkový stav zásob hotových výrobkov a zvierat k 31.12.2023 podľa výrobkov </t>
  </si>
  <si>
    <t xml:space="preserve">Celkový stav zásob hotových výrobkov a zvierat k 1.1.2023 podľa výrobkov </t>
  </si>
  <si>
    <t>Hrubá poľnohospodárska produkcia z hrubého obratu za rok 2023 podľa výrobkov</t>
  </si>
  <si>
    <t>Hrubá poľnohospodárska produkcia z HO na 1 zamestnanca v EUR za rok 2023 podľa krajov *</t>
  </si>
  <si>
    <t>Hrubá poľnohospodárska produkcia z HO na 1 ha ornej pôdy v EUR za rok 2023 podľa krajov</t>
  </si>
  <si>
    <t>Hrubá poľnohospodárska produkcia z HO na 1 ha poľ. pôdy v EUR za rok 2023 podľa krajov</t>
  </si>
  <si>
    <t>Hrubá poľnohospodárska produkcia z HO podľa výrobkov a kategorii počtu pracovníkov za rok 2023</t>
  </si>
  <si>
    <t>Hrubý obrat v EUR za rok 2023 v SR podľa právnej formy</t>
  </si>
  <si>
    <t xml:space="preserve">Hrubý obrat v EUR za rok 2023 v SR podľa druhu vlastníctva  </t>
  </si>
  <si>
    <t xml:space="preserve">Hrubý obrat v EUR za rok 2023 podľa kategórií počtu pracovníkov  </t>
  </si>
  <si>
    <t>Hrubý obrat v EUR za rok 2023 podľa krajov</t>
  </si>
  <si>
    <t xml:space="preserve">Medzispotreba a doplňujúce ukazovatele v EUR za rok 2023 podľa druhu vlastníctva </t>
  </si>
  <si>
    <t xml:space="preserve">Medzispotreba a doplňujúce ukazovatele v EUR za rok 2023 podľa právnej formy  </t>
  </si>
  <si>
    <t xml:space="preserve">         Dane, poplatky a subvencie v EUR za rok 2023 podľa krajov </t>
  </si>
  <si>
    <t xml:space="preserve">         Dane, poplatky a subvencie v EUR za rok 2023 podľa kategórií počtu pracovníkov </t>
  </si>
  <si>
    <t xml:space="preserve">    Dane, poplatky a subvencie v EUR za rok 2023 podľa druhu vlastníctva  </t>
  </si>
  <si>
    <t xml:space="preserve">         Dane, poplatky a subvencie v EUR za rok 2023 podľa právnej formy </t>
  </si>
  <si>
    <t xml:space="preserve">Zamestnanci za rok 2023 podľa druhu vlastníctva  </t>
  </si>
  <si>
    <t xml:space="preserve">Zamestnanci za rok 2023 podľa právnej formy </t>
  </si>
  <si>
    <t xml:space="preserve">Mzdy v EUR za rok 2023 podľa právnej formy </t>
  </si>
  <si>
    <t>Mzdy v EUR za rok 2023 podľa druhu vlastníctva</t>
  </si>
  <si>
    <t>Mzdy v EUR za rok 2023 podľa kategórií počtu pracovníkov</t>
  </si>
  <si>
    <t xml:space="preserve"> Mzdy v EUR za rok 2023 podľa krajov</t>
  </si>
  <si>
    <t>Obstaranie investícií v EUR za rok 2023 v SR podľa právnej formy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</si>
</sst>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\ _€_-;\-* #,##0.00\ _€_-;_-* &quot;-&quot;??\ _€_-;_-@_-"/>
    <numFmt numFmtId="166" formatCode="_-* #,##0.00\ _S_k_-;\-* #,##0.00\ _S_k_-;_-* &quot;-&quot;??\ _S_k_-;_-@_-"/>
    <numFmt numFmtId="171" formatCode="#,##0.0"/>
    <numFmt numFmtId="172" formatCode="#,##0__"/>
  </numFmts>
  <fonts count="75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 CE"/>
      <family val="2"/>
      <charset val="238"/>
    </font>
    <font>
      <sz val="8"/>
      <name val="Times New Roman"/>
      <family val="1"/>
      <charset val="238"/>
    </font>
    <font>
      <sz val="10"/>
      <name val="Andale WT"/>
      <family val="2"/>
    </font>
    <font>
      <b/>
      <sz val="10"/>
      <name val="Andale WT"/>
      <family val="2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sz val="10"/>
      <name val="Times New Roman CE"/>
      <family val="1"/>
      <charset val="238"/>
    </font>
    <font>
      <sz val="10"/>
      <name val="Arial CE"/>
    </font>
    <font>
      <b/>
      <sz val="10"/>
      <name val="Arial CE"/>
    </font>
    <font>
      <sz val="8"/>
      <name val="Arial"/>
      <family val="2"/>
    </font>
    <font>
      <sz val="8"/>
      <name val="Times New Roman CE"/>
      <family val="1"/>
      <charset val="238"/>
    </font>
    <font>
      <b/>
      <sz val="8"/>
      <name val="Arial"/>
      <family val="2"/>
      <charset val="238"/>
    </font>
    <font>
      <sz val="12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vertAlign val="superscript"/>
      <sz val="12"/>
      <name val="Arial CE"/>
      <charset val="238"/>
    </font>
    <font>
      <vertAlign val="superscript"/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vertAlign val="superscript"/>
      <sz val="10"/>
      <name val="Arial CE"/>
      <charset val="238"/>
    </font>
    <font>
      <sz val="10"/>
      <name val="Arie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  <font>
      <sz val="8"/>
      <color theme="1"/>
      <name val="Arial"/>
      <family val="2"/>
      <charset val="238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9"/>
      <color rgb="FFFF0000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rgb="FF7030A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 CE"/>
      <charset val="238"/>
    </font>
    <font>
      <sz val="9"/>
      <color rgb="FFFF0000"/>
      <name val="Arial CE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2">
    <xf numFmtId="0" fontId="0" fillId="0" borderId="0"/>
    <xf numFmtId="0" fontId="49" fillId="2" borderId="16">
      <alignment horizontal="center" vertical="center"/>
    </xf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50" fillId="0" borderId="0"/>
    <xf numFmtId="0" fontId="51" fillId="0" borderId="0"/>
    <xf numFmtId="0" fontId="2" fillId="0" borderId="0"/>
    <xf numFmtId="0" fontId="4" fillId="0" borderId="0"/>
    <xf numFmtId="0" fontId="48" fillId="0" borderId="0"/>
    <xf numFmtId="0" fontId="48" fillId="0" borderId="0"/>
    <xf numFmtId="0" fontId="4" fillId="0" borderId="0"/>
    <xf numFmtId="0" fontId="51" fillId="0" borderId="0"/>
    <xf numFmtId="0" fontId="41" fillId="0" borderId="0"/>
    <xf numFmtId="0" fontId="4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/>
    <xf numFmtId="0" fontId="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2" fillId="3" borderId="1">
      <alignment horizontal="left" vertical="center"/>
    </xf>
  </cellStyleXfs>
  <cellXfs count="75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Continuous"/>
    </xf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/>
    <xf numFmtId="0" fontId="5" fillId="0" borderId="0" xfId="0" applyFont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8" fillId="0" borderId="0" xfId="0" applyFont="1"/>
    <xf numFmtId="0" fontId="11" fillId="0" borderId="0" xfId="0" applyFont="1"/>
    <xf numFmtId="0" fontId="11" fillId="0" borderId="0" xfId="0" applyFont="1" applyBorder="1"/>
    <xf numFmtId="0" fontId="10" fillId="0" borderId="0" xfId="0" applyFont="1"/>
    <xf numFmtId="3" fontId="11" fillId="0" borderId="0" xfId="0" applyNumberFormat="1" applyFont="1"/>
    <xf numFmtId="0" fontId="12" fillId="0" borderId="0" xfId="0" applyFont="1"/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Continuous"/>
    </xf>
    <xf numFmtId="0" fontId="15" fillId="0" borderId="0" xfId="0" applyFont="1" applyBorder="1"/>
    <xf numFmtId="0" fontId="15" fillId="0" borderId="0" xfId="0" applyFont="1" applyFill="1"/>
    <xf numFmtId="0" fontId="15" fillId="0" borderId="0" xfId="0" applyFont="1"/>
    <xf numFmtId="3" fontId="15" fillId="0" borderId="0" xfId="0" applyNumberFormat="1" applyFont="1" applyFill="1"/>
    <xf numFmtId="0" fontId="15" fillId="0" borderId="0" xfId="0" applyFont="1" applyBorder="1" applyAlignment="1">
      <alignment horizontal="center"/>
    </xf>
    <xf numFmtId="3" fontId="15" fillId="0" borderId="0" xfId="15" applyNumberFormat="1" applyFont="1" applyBorder="1" applyAlignment="1">
      <alignment horizontal="right"/>
    </xf>
    <xf numFmtId="3" fontId="15" fillId="0" borderId="0" xfId="15" applyNumberFormat="1" applyFont="1" applyBorder="1" applyAlignment="1">
      <alignment horizontal="right" wrapText="1"/>
    </xf>
    <xf numFmtId="3" fontId="15" fillId="0" borderId="0" xfId="0" applyNumberFormat="1" applyFont="1"/>
    <xf numFmtId="3" fontId="15" fillId="0" borderId="0" xfId="0" applyNumberFormat="1" applyFont="1" applyFill="1" applyAlignment="1">
      <alignment horizontal="right"/>
    </xf>
    <xf numFmtId="3" fontId="15" fillId="0" borderId="0" xfId="0" applyNumberFormat="1" applyFont="1" applyFill="1" applyBorder="1"/>
    <xf numFmtId="3" fontId="15" fillId="0" borderId="0" xfId="15" applyNumberFormat="1" applyFont="1" applyFill="1" applyBorder="1" applyAlignment="1">
      <alignment horizontal="right"/>
    </xf>
    <xf numFmtId="0" fontId="14" fillId="0" borderId="0" xfId="0" applyFont="1"/>
    <xf numFmtId="0" fontId="15" fillId="0" borderId="0" xfId="0" applyFont="1" applyAlignment="1"/>
    <xf numFmtId="0" fontId="15" fillId="0" borderId="0" xfId="0" applyFont="1" applyBorder="1" applyAlignment="1">
      <alignment horizontal="centerContinuous"/>
    </xf>
    <xf numFmtId="0" fontId="15" fillId="0" borderId="0" xfId="0" applyFont="1" applyBorder="1" applyAlignment="1"/>
    <xf numFmtId="0" fontId="15" fillId="0" borderId="0" xfId="0" applyFont="1" applyBorder="1" applyAlignment="1">
      <alignment horizontal="left"/>
    </xf>
    <xf numFmtId="3" fontId="11" fillId="0" borderId="0" xfId="15" applyNumberFormat="1" applyFont="1" applyFill="1" applyBorder="1" applyAlignment="1">
      <alignment horizontal="right"/>
    </xf>
    <xf numFmtId="0" fontId="11" fillId="0" borderId="0" xfId="0" applyFont="1" applyFill="1"/>
    <xf numFmtId="172" fontId="16" fillId="0" borderId="0" xfId="0" applyNumberFormat="1" applyFont="1" applyFill="1" applyBorder="1" applyProtection="1">
      <protection locked="0"/>
    </xf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3" fontId="53" fillId="0" borderId="0" xfId="15" applyNumberFormat="1" applyFont="1" applyBorder="1" applyAlignment="1">
      <alignment horizontal="right" vertical="center" wrapText="1"/>
    </xf>
    <xf numFmtId="3" fontId="53" fillId="0" borderId="0" xfId="15" applyNumberFormat="1" applyFont="1" applyBorder="1" applyAlignment="1">
      <alignment horizontal="right" vertical="center"/>
    </xf>
    <xf numFmtId="3" fontId="54" fillId="0" borderId="0" xfId="15" applyNumberFormat="1" applyFont="1" applyBorder="1" applyAlignment="1">
      <alignment horizontal="right" vertical="center" wrapText="1"/>
    </xf>
    <xf numFmtId="171" fontId="11" fillId="0" borderId="0" xfId="0" applyNumberFormat="1" applyFont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5" fillId="0" borderId="0" xfId="0" applyFont="1" applyFill="1" applyBorder="1"/>
    <xf numFmtId="3" fontId="15" fillId="0" borderId="0" xfId="15" applyNumberFormat="1" applyFont="1" applyBorder="1" applyAlignment="1">
      <alignment horizontal="right" vertical="center"/>
    </xf>
    <xf numFmtId="171" fontId="15" fillId="0" borderId="0" xfId="15" applyNumberFormat="1" applyFont="1" applyBorder="1" applyAlignment="1">
      <alignment horizontal="right" vertical="center" wrapText="1"/>
    </xf>
    <xf numFmtId="3" fontId="15" fillId="0" borderId="0" xfId="15" applyNumberFormat="1" applyFont="1" applyBorder="1" applyAlignment="1">
      <alignment horizontal="right" vertical="center" wrapText="1"/>
    </xf>
    <xf numFmtId="171" fontId="4" fillId="0" borderId="0" xfId="0" applyNumberFormat="1" applyFont="1" applyBorder="1"/>
    <xf numFmtId="3" fontId="14" fillId="0" borderId="0" xfId="15" applyNumberFormat="1" applyFont="1" applyBorder="1" applyAlignment="1">
      <alignment horizontal="right" vertical="center"/>
    </xf>
    <xf numFmtId="3" fontId="14" fillId="0" borderId="0" xfId="15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Continuous" vertical="center"/>
    </xf>
    <xf numFmtId="0" fontId="15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/>
    <xf numFmtId="0" fontId="14" fillId="0" borderId="0" xfId="0" applyFont="1" applyAlignment="1"/>
    <xf numFmtId="0" fontId="4" fillId="0" borderId="2" xfId="0" applyFont="1" applyBorder="1"/>
    <xf numFmtId="0" fontId="15" fillId="0" borderId="0" xfId="0" applyFont="1" applyAlignment="1">
      <alignment horizontal="right"/>
    </xf>
    <xf numFmtId="3" fontId="1" fillId="0" borderId="0" xfId="0" applyNumberFormat="1" applyFont="1"/>
    <xf numFmtId="3" fontId="0" fillId="0" borderId="0" xfId="0" applyNumberFormat="1"/>
    <xf numFmtId="3" fontId="10" fillId="0" borderId="0" xfId="0" applyNumberFormat="1" applyFont="1"/>
    <xf numFmtId="0" fontId="2" fillId="0" borderId="0" xfId="0" applyFont="1"/>
    <xf numFmtId="3" fontId="5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Border="1" applyAlignment="1">
      <alignment horizontal="left" wrapText="1"/>
    </xf>
    <xf numFmtId="3" fontId="13" fillId="0" borderId="0" xfId="0" applyNumberFormat="1" applyFont="1" applyFill="1" applyBorder="1" applyAlignment="1">
      <alignment horizontal="left" wrapText="1"/>
    </xf>
    <xf numFmtId="3" fontId="15" fillId="0" borderId="0" xfId="0" applyNumberFormat="1" applyFont="1" applyFill="1" applyAlignment="1">
      <alignment horizontal="left"/>
    </xf>
    <xf numFmtId="3" fontId="15" fillId="0" borderId="0" xfId="0" applyNumberFormat="1" applyFont="1" applyFill="1" applyBorder="1" applyAlignment="1">
      <alignment horizontal="center"/>
    </xf>
    <xf numFmtId="3" fontId="55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left"/>
    </xf>
    <xf numFmtId="0" fontId="2" fillId="0" borderId="0" xfId="0" applyFont="1" applyAlignment="1">
      <alignment textRotation="180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1" fillId="0" borderId="3" xfId="11" applyFont="1" applyFill="1" applyBorder="1" applyAlignment="1">
      <alignment horizontal="center"/>
    </xf>
    <xf numFmtId="0" fontId="22" fillId="0" borderId="3" xfId="11" applyFont="1" applyFill="1" applyBorder="1" applyAlignment="1">
      <alignment horizontal="centerContinuous"/>
    </xf>
    <xf numFmtId="0" fontId="21" fillId="0" borderId="3" xfId="11" applyFont="1" applyFill="1" applyBorder="1" applyAlignment="1">
      <alignment horizontal="centerContinuous" wrapText="1"/>
    </xf>
    <xf numFmtId="0" fontId="21" fillId="0" borderId="2" xfId="11" applyFont="1" applyFill="1" applyBorder="1" applyAlignment="1">
      <alignment horizontal="centerContinuous" vertical="center"/>
    </xf>
    <xf numFmtId="0" fontId="21" fillId="0" borderId="4" xfId="11" applyFont="1" applyFill="1" applyBorder="1" applyAlignment="1">
      <alignment horizontal="centerContinuous" vertical="center"/>
    </xf>
    <xf numFmtId="1" fontId="21" fillId="0" borderId="3" xfId="11" applyNumberFormat="1" applyFont="1" applyFill="1" applyBorder="1" applyAlignment="1">
      <alignment horizontal="centerContinuous"/>
    </xf>
    <xf numFmtId="1" fontId="21" fillId="0" borderId="3" xfId="11" applyNumberFormat="1" applyFont="1" applyFill="1" applyBorder="1" applyAlignment="1">
      <alignment horizontal="center"/>
    </xf>
    <xf numFmtId="0" fontId="21" fillId="0" borderId="5" xfId="11" applyFont="1" applyFill="1" applyBorder="1" applyAlignment="1">
      <alignment horizontal="center"/>
    </xf>
    <xf numFmtId="0" fontId="22" fillId="0" borderId="5" xfId="11" applyFont="1" applyFill="1" applyBorder="1" applyAlignment="1">
      <alignment horizontal="centerContinuous"/>
    </xf>
    <xf numFmtId="0" fontId="21" fillId="0" borderId="5" xfId="11" applyFont="1" applyFill="1" applyBorder="1" applyAlignment="1">
      <alignment horizontal="centerContinuous" wrapText="1"/>
    </xf>
    <xf numFmtId="0" fontId="21" fillId="0" borderId="6" xfId="11" applyFont="1" applyFill="1" applyBorder="1" applyAlignment="1">
      <alignment horizontal="centerContinuous" vertical="center"/>
    </xf>
    <xf numFmtId="0" fontId="21" fillId="0" borderId="7" xfId="11" applyFont="1" applyFill="1" applyBorder="1" applyAlignment="1">
      <alignment horizontal="centerContinuous" vertical="center"/>
    </xf>
    <xf numFmtId="1" fontId="21" fillId="0" borderId="5" xfId="11" applyNumberFormat="1" applyFont="1" applyFill="1" applyBorder="1" applyAlignment="1">
      <alignment horizontal="centerContinuous" vertical="top"/>
    </xf>
    <xf numFmtId="1" fontId="21" fillId="0" borderId="5" xfId="11" applyNumberFormat="1" applyFont="1" applyFill="1" applyBorder="1" applyAlignment="1">
      <alignment horizontal="center"/>
    </xf>
    <xf numFmtId="1" fontId="21" fillId="0" borderId="5" xfId="11" applyNumberFormat="1" applyFont="1" applyFill="1" applyBorder="1" applyAlignment="1">
      <alignment horizontal="centerContinuous"/>
    </xf>
    <xf numFmtId="0" fontId="6" fillId="0" borderId="5" xfId="11" applyFont="1" applyFill="1" applyBorder="1" applyAlignment="1">
      <alignment horizontal="center" vertical="top"/>
    </xf>
    <xf numFmtId="0" fontId="21" fillId="0" borderId="5" xfId="11" applyFont="1" applyFill="1" applyBorder="1" applyAlignment="1">
      <alignment horizontal="centerContinuous" vertical="top"/>
    </xf>
    <xf numFmtId="0" fontId="21" fillId="0" borderId="3" xfId="11" applyFont="1" applyFill="1" applyBorder="1" applyAlignment="1">
      <alignment horizontal="centerContinuous" vertical="center"/>
    </xf>
    <xf numFmtId="1" fontId="21" fillId="0" borderId="5" xfId="11" applyNumberFormat="1" applyFont="1" applyFill="1" applyBorder="1" applyAlignment="1">
      <alignment horizontal="center" vertical="top"/>
    </xf>
    <xf numFmtId="0" fontId="21" fillId="0" borderId="5" xfId="11" applyFont="1" applyFill="1" applyBorder="1" applyAlignment="1">
      <alignment horizontal="center" vertical="top"/>
    </xf>
    <xf numFmtId="0" fontId="21" fillId="0" borderId="5" xfId="11" applyFont="1" applyFill="1" applyBorder="1" applyAlignment="1">
      <alignment horizontal="centerContinuous" vertical="center"/>
    </xf>
    <xf numFmtId="0" fontId="21" fillId="0" borderId="8" xfId="11" applyFont="1" applyFill="1" applyBorder="1" applyAlignment="1">
      <alignment horizontal="center" vertical="top"/>
    </xf>
    <xf numFmtId="0" fontId="22" fillId="0" borderId="5" xfId="11" applyFont="1" applyFill="1" applyBorder="1" applyAlignment="1">
      <alignment horizontal="centerContinuous" vertical="top"/>
    </xf>
    <xf numFmtId="0" fontId="21" fillId="0" borderId="8" xfId="11" applyFont="1" applyFill="1" applyBorder="1" applyAlignment="1">
      <alignment horizontal="centerContinuous" wrapText="1"/>
    </xf>
    <xf numFmtId="0" fontId="21" fillId="0" borderId="8" xfId="11" applyFont="1" applyFill="1" applyBorder="1" applyAlignment="1">
      <alignment horizontal="centerContinuous" vertical="center"/>
    </xf>
    <xf numFmtId="1" fontId="21" fillId="0" borderId="8" xfId="11" applyNumberFormat="1" applyFont="1" applyFill="1" applyBorder="1" applyAlignment="1">
      <alignment horizontal="centerContinuous" vertical="top"/>
    </xf>
    <xf numFmtId="1" fontId="21" fillId="0" borderId="8" xfId="11" applyNumberFormat="1" applyFont="1" applyFill="1" applyBorder="1" applyAlignment="1">
      <alignment horizontal="center" vertical="top"/>
    </xf>
    <xf numFmtId="0" fontId="6" fillId="0" borderId="1" xfId="11" applyFont="1" applyFill="1" applyBorder="1" applyAlignment="1">
      <alignment horizontal="center"/>
    </xf>
    <xf numFmtId="0" fontId="21" fillId="0" borderId="1" xfId="11" applyFont="1" applyFill="1" applyBorder="1" applyAlignment="1">
      <alignment horizontal="centerContinuous"/>
    </xf>
    <xf numFmtId="1" fontId="21" fillId="0" borderId="1" xfId="11" applyNumberFormat="1" applyFont="1" applyFill="1" applyBorder="1" applyAlignment="1">
      <alignment horizontal="centerContinuous"/>
    </xf>
    <xf numFmtId="1" fontId="21" fillId="0" borderId="1" xfId="11" applyNumberFormat="1" applyFont="1" applyFill="1" applyBorder="1" applyAlignment="1">
      <alignment horizontal="center"/>
    </xf>
    <xf numFmtId="0" fontId="15" fillId="0" borderId="0" xfId="11" applyFont="1" applyFill="1" applyAlignment="1">
      <alignment horizontal="left"/>
    </xf>
    <xf numFmtId="3" fontId="15" fillId="0" borderId="0" xfId="12" applyNumberFormat="1" applyFont="1" applyFill="1" applyBorder="1" applyAlignment="1">
      <alignment horizontal="right" vertical="center"/>
    </xf>
    <xf numFmtId="3" fontId="15" fillId="0" borderId="0" xfId="12" applyNumberFormat="1" applyFont="1" applyFill="1" applyBorder="1" applyAlignment="1">
      <alignment horizontal="right" vertical="center" wrapText="1"/>
    </xf>
    <xf numFmtId="3" fontId="15" fillId="0" borderId="0" xfId="12" applyNumberFormat="1" applyFont="1" applyFill="1" applyBorder="1" applyAlignment="1">
      <alignment vertical="center" wrapText="1"/>
    </xf>
    <xf numFmtId="3" fontId="15" fillId="0" borderId="0" xfId="12" applyNumberFormat="1" applyFont="1" applyFill="1" applyBorder="1" applyAlignment="1">
      <alignment horizontal="right"/>
    </xf>
    <xf numFmtId="3" fontId="15" fillId="0" borderId="0" xfId="12" applyNumberFormat="1" applyFont="1" applyFill="1" applyBorder="1"/>
    <xf numFmtId="0" fontId="14" fillId="0" borderId="0" xfId="11" applyFont="1" applyFill="1" applyAlignment="1">
      <alignment horizontal="left"/>
    </xf>
    <xf numFmtId="3" fontId="23" fillId="0" borderId="0" xfId="0" applyNumberFormat="1" applyFont="1" applyFill="1"/>
    <xf numFmtId="3" fontId="14" fillId="0" borderId="0" xfId="1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textRotation="180"/>
    </xf>
    <xf numFmtId="0" fontId="6" fillId="0" borderId="0" xfId="0" applyFont="1" applyFill="1"/>
    <xf numFmtId="3" fontId="6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11" applyFont="1" applyFill="1" applyAlignment="1">
      <alignment horizontal="left"/>
    </xf>
    <xf numFmtId="0" fontId="6" fillId="0" borderId="0" xfId="11" applyFont="1" applyFill="1" applyAlignment="1">
      <alignment horizontal="left"/>
    </xf>
    <xf numFmtId="0" fontId="24" fillId="0" borderId="0" xfId="0" applyFont="1" applyFill="1"/>
    <xf numFmtId="0" fontId="24" fillId="0" borderId="0" xfId="0" applyFont="1"/>
    <xf numFmtId="0" fontId="21" fillId="0" borderId="3" xfId="13" applyFont="1" applyFill="1" applyBorder="1" applyAlignment="1">
      <alignment horizontal="center" vertical="center" wrapText="1"/>
    </xf>
    <xf numFmtId="0" fontId="21" fillId="0" borderId="3" xfId="13" applyFont="1" applyFill="1" applyBorder="1" applyAlignment="1">
      <alignment horizontal="centerContinuous" vertical="center" wrapText="1"/>
    </xf>
    <xf numFmtId="0" fontId="21" fillId="0" borderId="5" xfId="13" applyFont="1" applyFill="1" applyBorder="1" applyAlignment="1">
      <alignment horizontal="center" vertical="center" wrapText="1"/>
    </xf>
    <xf numFmtId="0" fontId="21" fillId="0" borderId="5" xfId="13" applyFont="1" applyFill="1" applyBorder="1" applyAlignment="1">
      <alignment horizontal="centerContinuous" vertical="center" wrapText="1"/>
    </xf>
    <xf numFmtId="0" fontId="21" fillId="0" borderId="8" xfId="13" applyFont="1" applyFill="1" applyBorder="1" applyAlignment="1">
      <alignment horizontal="center" vertical="center" wrapText="1"/>
    </xf>
    <xf numFmtId="0" fontId="21" fillId="0" borderId="8" xfId="13" applyFont="1" applyFill="1" applyBorder="1" applyAlignment="1">
      <alignment horizontal="centerContinuous" vertical="center" wrapText="1"/>
    </xf>
    <xf numFmtId="0" fontId="21" fillId="0" borderId="1" xfId="13" applyFont="1" applyFill="1" applyBorder="1" applyAlignment="1">
      <alignment horizontal="center"/>
    </xf>
    <xf numFmtId="0" fontId="21" fillId="0" borderId="1" xfId="13" applyFont="1" applyFill="1" applyBorder="1" applyAlignment="1">
      <alignment horizontal="centerContinuous"/>
    </xf>
    <xf numFmtId="0" fontId="27" fillId="0" borderId="1" xfId="14" applyNumberFormat="1" applyFont="1" applyFill="1" applyBorder="1" applyAlignment="1">
      <alignment horizontal="centerContinuous"/>
    </xf>
    <xf numFmtId="3" fontId="15" fillId="0" borderId="0" xfId="14" applyNumberFormat="1" applyFont="1" applyFill="1" applyBorder="1" applyAlignment="1">
      <alignment horizontal="right" vertical="center"/>
    </xf>
    <xf numFmtId="3" fontId="15" fillId="0" borderId="0" xfId="14" applyNumberFormat="1" applyFont="1" applyFill="1" applyBorder="1" applyAlignment="1">
      <alignment horizontal="right" vertical="center" wrapText="1"/>
    </xf>
    <xf numFmtId="3" fontId="15" fillId="0" borderId="0" xfId="14" applyNumberFormat="1" applyFont="1" applyFill="1" applyBorder="1" applyAlignment="1">
      <alignment horizontal="right"/>
    </xf>
    <xf numFmtId="0" fontId="11" fillId="0" borderId="0" xfId="0" applyFont="1" applyFill="1" applyAlignment="1">
      <alignment textRotation="180"/>
    </xf>
    <xf numFmtId="0" fontId="14" fillId="0" borderId="0" xfId="13" applyFont="1" applyFill="1" applyAlignment="1">
      <alignment horizontal="left"/>
    </xf>
    <xf numFmtId="3" fontId="14" fillId="0" borderId="0" xfId="14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3" fontId="11" fillId="0" borderId="0" xfId="0" applyNumberFormat="1" applyFont="1" applyFill="1"/>
    <xf numFmtId="3" fontId="21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21" fillId="0" borderId="2" xfId="13" applyFont="1" applyFill="1" applyBorder="1" applyAlignment="1">
      <alignment horizontal="centerContinuous" vertical="center" wrapText="1"/>
    </xf>
    <xf numFmtId="0" fontId="21" fillId="0" borderId="4" xfId="13" applyFont="1" applyFill="1" applyBorder="1" applyAlignment="1">
      <alignment horizontal="centerContinuous" vertical="center" wrapText="1"/>
    </xf>
    <xf numFmtId="0" fontId="21" fillId="0" borderId="6" xfId="13" applyFont="1" applyFill="1" applyBorder="1" applyAlignment="1">
      <alignment horizontal="centerContinuous" vertical="center" wrapText="1"/>
    </xf>
    <xf numFmtId="0" fontId="21" fillId="0" borderId="7" xfId="13" applyFont="1" applyFill="1" applyBorder="1" applyAlignment="1">
      <alignment horizontal="centerContinuous" vertical="center" wrapText="1"/>
    </xf>
    <xf numFmtId="3" fontId="15" fillId="0" borderId="0" xfId="14" applyNumberFormat="1" applyFont="1" applyFill="1" applyBorder="1" applyAlignment="1">
      <alignment vertical="center" wrapText="1"/>
    </xf>
    <xf numFmtId="3" fontId="15" fillId="0" borderId="0" xfId="14" applyNumberFormat="1" applyFont="1" applyFill="1" applyBorder="1"/>
    <xf numFmtId="0" fontId="21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1" fillId="0" borderId="0" xfId="0" applyFont="1"/>
    <xf numFmtId="1" fontId="21" fillId="0" borderId="3" xfId="15" applyNumberFormat="1" applyFont="1" applyBorder="1" applyAlignment="1">
      <alignment horizontal="center"/>
    </xf>
    <xf numFmtId="1" fontId="21" fillId="0" borderId="5" xfId="15" applyNumberFormat="1" applyFont="1" applyBorder="1" applyAlignment="1">
      <alignment horizontal="center"/>
    </xf>
    <xf numFmtId="1" fontId="28" fillId="0" borderId="1" xfId="15" applyNumberFormat="1" applyFont="1" applyBorder="1" applyAlignment="1">
      <alignment horizontal="center"/>
    </xf>
    <xf numFmtId="0" fontId="28" fillId="0" borderId="1" xfId="15" applyNumberFormat="1" applyFont="1" applyBorder="1" applyAlignment="1">
      <alignment horizontal="center"/>
    </xf>
    <xf numFmtId="0" fontId="11" fillId="0" borderId="0" xfId="0" applyFont="1" applyAlignment="1">
      <alignment textRotation="180"/>
    </xf>
    <xf numFmtId="0" fontId="6" fillId="0" borderId="0" xfId="0" applyFont="1" applyAlignment="1">
      <alignment textRotation="180"/>
    </xf>
    <xf numFmtId="0" fontId="21" fillId="0" borderId="0" xfId="15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11" fillId="0" borderId="0" xfId="11" applyFont="1" applyAlignment="1">
      <alignment horizontal="right"/>
    </xf>
    <xf numFmtId="3" fontId="21" fillId="0" borderId="0" xfId="0" applyNumberFormat="1" applyFont="1"/>
    <xf numFmtId="0" fontId="56" fillId="0" borderId="0" xfId="0" applyFont="1"/>
    <xf numFmtId="0" fontId="53" fillId="0" borderId="0" xfId="0" applyFont="1"/>
    <xf numFmtId="0" fontId="11" fillId="0" borderId="0" xfId="15" applyNumberFormat="1" applyFont="1" applyAlignment="1">
      <alignment horizontal="left"/>
    </xf>
    <xf numFmtId="3" fontId="11" fillId="0" borderId="0" xfId="15" applyNumberFormat="1" applyFont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15" fillId="0" borderId="0" xfId="10" applyNumberFormat="1" applyFont="1" applyFill="1" applyBorder="1" applyAlignment="1">
      <alignment horizontal="right" vertical="center"/>
    </xf>
    <xf numFmtId="3" fontId="15" fillId="0" borderId="0" xfId="10" applyNumberFormat="1" applyFont="1" applyFill="1" applyBorder="1" applyAlignment="1">
      <alignment horizontal="right" vertical="center" wrapText="1"/>
    </xf>
    <xf numFmtId="3" fontId="15" fillId="0" borderId="0" xfId="10" applyNumberFormat="1" applyFont="1" applyFill="1" applyBorder="1" applyAlignment="1">
      <alignment vertical="center" wrapText="1"/>
    </xf>
    <xf numFmtId="3" fontId="15" fillId="0" borderId="0" xfId="10" applyNumberFormat="1" applyFont="1" applyFill="1" applyAlignment="1">
      <alignment horizontal="right"/>
    </xf>
    <xf numFmtId="3" fontId="15" fillId="0" borderId="0" xfId="10" applyNumberFormat="1" applyFont="1" applyFill="1"/>
    <xf numFmtId="49" fontId="14" fillId="0" borderId="0" xfId="10" applyNumberFormat="1" applyFont="1" applyFill="1" applyBorder="1" applyAlignment="1">
      <alignment horizontal="left"/>
    </xf>
    <xf numFmtId="3" fontId="14" fillId="0" borderId="0" xfId="10" applyNumberFormat="1" applyFont="1" applyFill="1" applyBorder="1" applyAlignment="1">
      <alignment horizontal="right" vertical="center"/>
    </xf>
    <xf numFmtId="3" fontId="15" fillId="0" borderId="0" xfId="10" applyNumberFormat="1" applyFont="1" applyFill="1" applyBorder="1" applyAlignment="1">
      <alignment horizontal="right"/>
    </xf>
    <xf numFmtId="3" fontId="15" fillId="0" borderId="0" xfId="10" applyNumberFormat="1" applyFont="1" applyFill="1" applyBorder="1"/>
    <xf numFmtId="49" fontId="10" fillId="0" borderId="0" xfId="10" applyNumberFormat="1" applyFont="1" applyFill="1" applyBorder="1" applyAlignment="1">
      <alignment horizontal="left"/>
    </xf>
    <xf numFmtId="3" fontId="11" fillId="0" borderId="0" xfId="10" applyNumberFormat="1" applyFont="1" applyFill="1" applyBorder="1" applyAlignment="1">
      <alignment horizontal="right" vertical="center"/>
    </xf>
    <xf numFmtId="3" fontId="21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3" fontId="14" fillId="0" borderId="0" xfId="0" applyNumberFormat="1" applyFont="1" applyFill="1"/>
    <xf numFmtId="3" fontId="4" fillId="0" borderId="1" xfId="0" applyNumberFormat="1" applyFont="1" applyBorder="1" applyAlignment="1">
      <alignment horizontal="centerContinuous" wrapText="1"/>
    </xf>
    <xf numFmtId="0" fontId="4" fillId="0" borderId="6" xfId="0" applyFont="1" applyBorder="1" applyAlignment="1">
      <alignment horizontal="center"/>
    </xf>
    <xf numFmtId="0" fontId="57" fillId="0" borderId="0" xfId="0" applyFont="1"/>
    <xf numFmtId="3" fontId="57" fillId="0" borderId="0" xfId="0" applyNumberFormat="1" applyFont="1" applyAlignment="1">
      <alignment horizontal="left"/>
    </xf>
    <xf numFmtId="1" fontId="21" fillId="0" borderId="3" xfId="11" applyNumberFormat="1" applyFont="1" applyFill="1" applyBorder="1" applyAlignment="1">
      <alignment horizontal="centerContinuous" vertical="top"/>
    </xf>
    <xf numFmtId="1" fontId="21" fillId="0" borderId="3" xfId="11" applyNumberFormat="1" applyFont="1" applyFill="1" applyBorder="1" applyAlignment="1">
      <alignment horizontal="right"/>
    </xf>
    <xf numFmtId="0" fontId="21" fillId="0" borderId="5" xfId="11" applyFont="1" applyFill="1" applyBorder="1" applyAlignment="1">
      <alignment horizontal="center" vertical="center"/>
    </xf>
    <xf numFmtId="1" fontId="21" fillId="0" borderId="8" xfId="11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3" fontId="14" fillId="0" borderId="0" xfId="0" applyNumberFormat="1" applyFont="1" applyFill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3" fontId="18" fillId="0" borderId="0" xfId="0" applyNumberFormat="1" applyFont="1" applyFill="1" applyAlignment="1">
      <alignment horizontal="right"/>
    </xf>
    <xf numFmtId="171" fontId="10" fillId="0" borderId="0" xfId="15" applyNumberFormat="1" applyFont="1" applyBorder="1" applyAlignment="1">
      <alignment horizontal="center"/>
    </xf>
    <xf numFmtId="171" fontId="10" fillId="0" borderId="0" xfId="15" applyNumberFormat="1" applyFont="1" applyBorder="1" applyAlignment="1">
      <alignment horizontal="center" wrapText="1"/>
    </xf>
    <xf numFmtId="171" fontId="6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9" fillId="0" borderId="0" xfId="0" applyFont="1"/>
    <xf numFmtId="0" fontId="21" fillId="0" borderId="5" xfId="13" applyFont="1" applyFill="1" applyBorder="1" applyAlignment="1">
      <alignment horizontal="center" vertical="top" wrapText="1"/>
    </xf>
    <xf numFmtId="0" fontId="21" fillId="0" borderId="5" xfId="13" applyFont="1" applyFill="1" applyBorder="1" applyAlignment="1">
      <alignment horizontal="centerContinuous" vertical="top" wrapText="1"/>
    </xf>
    <xf numFmtId="0" fontId="21" fillId="0" borderId="5" xfId="13" applyFont="1" applyFill="1" applyBorder="1" applyAlignment="1">
      <alignment horizontal="center" vertical="top"/>
    </xf>
    <xf numFmtId="0" fontId="21" fillId="0" borderId="8" xfId="13" applyFont="1" applyFill="1" applyBorder="1" applyAlignment="1">
      <alignment horizontal="centerContinuous" vertical="top" wrapText="1"/>
    </xf>
    <xf numFmtId="0" fontId="21" fillId="0" borderId="0" xfId="0" applyFont="1" applyFill="1"/>
    <xf numFmtId="1" fontId="21" fillId="0" borderId="4" xfId="15" applyNumberFormat="1" applyFont="1" applyFill="1" applyBorder="1" applyAlignment="1">
      <alignment horizontal="centerContinuous"/>
    </xf>
    <xf numFmtId="0" fontId="21" fillId="0" borderId="2" xfId="15" applyNumberFormat="1" applyFont="1" applyFill="1" applyBorder="1" applyAlignment="1">
      <alignment horizontal="centerContinuous"/>
    </xf>
    <xf numFmtId="0" fontId="21" fillId="0" borderId="9" xfId="15" applyNumberFormat="1" applyFont="1" applyFill="1" applyBorder="1" applyAlignment="1">
      <alignment horizontal="centerContinuous"/>
    </xf>
    <xf numFmtId="0" fontId="21" fillId="0" borderId="9" xfId="15" applyNumberFormat="1" applyFont="1" applyFill="1" applyBorder="1" applyAlignment="1">
      <alignment horizontal="centerContinuous" wrapText="1"/>
    </xf>
    <xf numFmtId="0" fontId="21" fillId="0" borderId="3" xfId="15" applyNumberFormat="1" applyFont="1" applyFill="1" applyBorder="1" applyAlignment="1">
      <alignment horizontal="centerContinuous" wrapText="1"/>
    </xf>
    <xf numFmtId="1" fontId="21" fillId="0" borderId="3" xfId="15" applyNumberFormat="1" applyFont="1" applyFill="1" applyBorder="1" applyAlignment="1">
      <alignment horizontal="centerContinuous" wrapText="1"/>
    </xf>
    <xf numFmtId="0" fontId="21" fillId="0" borderId="9" xfId="15" applyNumberFormat="1" applyFont="1" applyFill="1" applyBorder="1" applyAlignment="1">
      <alignment horizontal="center" wrapText="1"/>
    </xf>
    <xf numFmtId="0" fontId="21" fillId="0" borderId="5" xfId="15" applyNumberFormat="1" applyFont="1" applyFill="1" applyBorder="1" applyAlignment="1">
      <alignment horizontal="centerContinuous" wrapText="1"/>
    </xf>
    <xf numFmtId="0" fontId="21" fillId="0" borderId="3" xfId="15" applyNumberFormat="1" applyFont="1" applyFill="1" applyBorder="1" applyAlignment="1">
      <alignment horizontal="center"/>
    </xf>
    <xf numFmtId="1" fontId="21" fillId="0" borderId="5" xfId="15" applyNumberFormat="1" applyFont="1" applyFill="1" applyBorder="1" applyAlignment="1">
      <alignment horizontal="centerContinuous" wrapText="1"/>
    </xf>
    <xf numFmtId="0" fontId="21" fillId="0" borderId="5" xfId="15" applyNumberFormat="1" applyFont="1" applyFill="1" applyBorder="1" applyAlignment="1">
      <alignment horizontal="center" wrapText="1"/>
    </xf>
    <xf numFmtId="0" fontId="28" fillId="0" borderId="1" xfId="15" applyNumberFormat="1" applyFont="1" applyFill="1" applyBorder="1" applyAlignment="1">
      <alignment horizontal="centerContinuous"/>
    </xf>
    <xf numFmtId="0" fontId="28" fillId="0" borderId="1" xfId="15" applyNumberFormat="1" applyFont="1" applyFill="1" applyBorder="1" applyAlignment="1">
      <alignment horizontal="center"/>
    </xf>
    <xf numFmtId="1" fontId="28" fillId="0" borderId="1" xfId="15" applyNumberFormat="1" applyFont="1" applyFill="1" applyBorder="1" applyAlignment="1">
      <alignment horizontal="centerContinuous"/>
    </xf>
    <xf numFmtId="3" fontId="15" fillId="0" borderId="0" xfId="15" applyNumberFormat="1" applyFont="1" applyFill="1" applyBorder="1" applyAlignment="1">
      <alignment horizontal="right" vertical="center"/>
    </xf>
    <xf numFmtId="3" fontId="15" fillId="0" borderId="0" xfId="15" applyNumberFormat="1" applyFont="1" applyFill="1" applyBorder="1" applyAlignment="1">
      <alignment horizontal="right" vertical="center" wrapText="1"/>
    </xf>
    <xf numFmtId="0" fontId="21" fillId="0" borderId="0" xfId="15" applyNumberFormat="1" applyFont="1" applyFill="1" applyAlignment="1">
      <alignment horizontal="left"/>
    </xf>
    <xf numFmtId="0" fontId="21" fillId="0" borderId="10" xfId="15" applyNumberFormat="1" applyFont="1" applyFill="1" applyBorder="1" applyAlignment="1">
      <alignment horizontal="centerContinuous"/>
    </xf>
    <xf numFmtId="3" fontId="15" fillId="0" borderId="0" xfId="0" applyNumberFormat="1" applyFont="1" applyFill="1" applyAlignment="1">
      <alignment horizontal="centerContinuous"/>
    </xf>
    <xf numFmtId="3" fontId="14" fillId="0" borderId="0" xfId="0" applyNumberFormat="1" applyFont="1" applyFill="1" applyAlignment="1">
      <alignment horizontal="centerContinuous"/>
    </xf>
    <xf numFmtId="0" fontId="10" fillId="0" borderId="0" xfId="0" applyFont="1" applyFill="1"/>
    <xf numFmtId="3" fontId="15" fillId="0" borderId="0" xfId="8" applyNumberFormat="1" applyFont="1" applyFill="1" applyBorder="1" applyAlignment="1">
      <alignment horizontal="right" vertical="center"/>
    </xf>
    <xf numFmtId="3" fontId="15" fillId="0" borderId="0" xfId="8" applyNumberFormat="1" applyFont="1" applyFill="1" applyBorder="1" applyAlignment="1">
      <alignment horizontal="right" vertical="center" wrapText="1"/>
    </xf>
    <xf numFmtId="3" fontId="15" fillId="0" borderId="0" xfId="8" applyNumberFormat="1" applyFont="1" applyFill="1" applyBorder="1" applyAlignment="1">
      <alignment vertical="center" wrapText="1"/>
    </xf>
    <xf numFmtId="3" fontId="15" fillId="0" borderId="0" xfId="8" applyNumberFormat="1" applyFont="1" applyFill="1" applyBorder="1" applyAlignment="1">
      <alignment horizontal="right"/>
    </xf>
    <xf numFmtId="3" fontId="15" fillId="0" borderId="0" xfId="8" applyNumberFormat="1" applyFont="1" applyFill="1" applyBorder="1"/>
    <xf numFmtId="49" fontId="14" fillId="0" borderId="0" xfId="8" applyNumberFormat="1" applyFont="1" applyFill="1" applyBorder="1" applyAlignment="1">
      <alignment horizontal="left"/>
    </xf>
    <xf numFmtId="3" fontId="14" fillId="0" borderId="0" xfId="8" applyNumberFormat="1" applyFont="1" applyFill="1" applyBorder="1" applyAlignment="1">
      <alignment horizontal="right" vertical="center"/>
    </xf>
    <xf numFmtId="3" fontId="14" fillId="0" borderId="0" xfId="8" applyNumberFormat="1" applyFont="1" applyFill="1" applyBorder="1" applyAlignment="1">
      <alignment horizontal="right" vertical="center" wrapText="1"/>
    </xf>
    <xf numFmtId="3" fontId="14" fillId="0" borderId="0" xfId="8" applyNumberFormat="1" applyFont="1" applyFill="1" applyBorder="1" applyAlignment="1">
      <alignment vertical="center" wrapText="1"/>
    </xf>
    <xf numFmtId="3" fontId="14" fillId="0" borderId="0" xfId="0" applyNumberFormat="1" applyFont="1" applyFill="1" applyBorder="1" applyAlignment="1">
      <alignment horizontal="left"/>
    </xf>
    <xf numFmtId="3" fontId="10" fillId="0" borderId="0" xfId="8" applyNumberFormat="1" applyFont="1" applyFill="1" applyBorder="1" applyAlignment="1">
      <alignment horizontal="right" vertical="center"/>
    </xf>
    <xf numFmtId="0" fontId="11" fillId="0" borderId="0" xfId="8" applyNumberFormat="1" applyFont="1" applyFill="1" applyAlignment="1">
      <alignment horizontal="left"/>
    </xf>
    <xf numFmtId="0" fontId="56" fillId="0" borderId="0" xfId="0" applyFont="1" applyFill="1"/>
    <xf numFmtId="0" fontId="21" fillId="0" borderId="3" xfId="8" applyNumberFormat="1" applyFont="1" applyFill="1" applyBorder="1" applyAlignment="1">
      <alignment horizontal="center"/>
    </xf>
    <xf numFmtId="0" fontId="21" fillId="0" borderId="3" xfId="8" applyNumberFormat="1" applyFont="1" applyFill="1" applyBorder="1" applyAlignment="1">
      <alignment horizontal="center" vertical="center"/>
    </xf>
    <xf numFmtId="0" fontId="21" fillId="0" borderId="5" xfId="8" applyNumberFormat="1" applyFont="1" applyFill="1" applyBorder="1" applyAlignment="1">
      <alignment horizontal="center"/>
    </xf>
    <xf numFmtId="0" fontId="21" fillId="0" borderId="5" xfId="8" applyNumberFormat="1" applyFont="1" applyFill="1" applyBorder="1" applyAlignment="1">
      <alignment horizontal="center" vertical="center"/>
    </xf>
    <xf numFmtId="0" fontId="21" fillId="0" borderId="5" xfId="8" applyNumberFormat="1" applyFont="1" applyFill="1" applyBorder="1" applyAlignment="1">
      <alignment horizontal="center" vertical="top" wrapText="1"/>
    </xf>
    <xf numFmtId="0" fontId="21" fillId="0" borderId="5" xfId="8" applyNumberFormat="1" applyFont="1" applyFill="1" applyBorder="1" applyAlignment="1">
      <alignment horizontal="center" vertical="center" wrapText="1"/>
    </xf>
    <xf numFmtId="0" fontId="21" fillId="0" borderId="1" xfId="8" applyNumberFormat="1" applyFont="1" applyFill="1" applyBorder="1" applyAlignment="1">
      <alignment horizontal="center" vertical="center"/>
    </xf>
    <xf numFmtId="1" fontId="21" fillId="0" borderId="1" xfId="8" applyNumberFormat="1" applyFont="1" applyFill="1" applyBorder="1" applyAlignment="1">
      <alignment horizontal="center" vertical="center"/>
    </xf>
    <xf numFmtId="3" fontId="15" fillId="0" borderId="0" xfId="8" applyNumberFormat="1" applyFont="1" applyFill="1" applyBorder="1" applyAlignment="1">
      <alignment horizontal="right" wrapText="1"/>
    </xf>
    <xf numFmtId="0" fontId="58" fillId="0" borderId="0" xfId="0" applyFont="1" applyFill="1"/>
    <xf numFmtId="3" fontId="59" fillId="0" borderId="0" xfId="0" applyNumberFormat="1" applyFont="1" applyFill="1"/>
    <xf numFmtId="4" fontId="21" fillId="0" borderId="0" xfId="0" applyNumberFormat="1" applyFont="1" applyFill="1"/>
    <xf numFmtId="4" fontId="21" fillId="0" borderId="0" xfId="0" applyNumberFormat="1" applyFont="1" applyFill="1" applyAlignment="1">
      <alignment horizontal="right"/>
    </xf>
    <xf numFmtId="49" fontId="10" fillId="0" borderId="0" xfId="8" applyNumberFormat="1" applyFont="1" applyFill="1" applyBorder="1" applyAlignment="1">
      <alignment horizontal="left"/>
    </xf>
    <xf numFmtId="3" fontId="14" fillId="0" borderId="0" xfId="8" applyNumberFormat="1" applyFont="1" applyFill="1" applyBorder="1" applyAlignment="1">
      <alignment horizontal="right"/>
    </xf>
    <xf numFmtId="0" fontId="21" fillId="0" borderId="0" xfId="8" applyNumberFormat="1" applyFont="1" applyFill="1" applyAlignment="1">
      <alignment horizontal="left"/>
    </xf>
    <xf numFmtId="1" fontId="27" fillId="0" borderId="5" xfId="15" applyNumberFormat="1" applyFont="1" applyBorder="1" applyAlignment="1">
      <alignment horizontal="center"/>
    </xf>
    <xf numFmtId="1" fontId="21" fillId="0" borderId="8" xfId="15" applyNumberFormat="1" applyFont="1" applyBorder="1" applyAlignment="1">
      <alignment horizontal="center"/>
    </xf>
    <xf numFmtId="171" fontId="15" fillId="0" borderId="0" xfId="15" applyNumberFormat="1" applyFont="1" applyBorder="1" applyAlignment="1">
      <alignment horizontal="right"/>
    </xf>
    <xf numFmtId="171" fontId="15" fillId="0" borderId="0" xfId="15" applyNumberFormat="1" applyFont="1" applyBorder="1" applyAlignment="1">
      <alignment horizontal="right" vertical="center"/>
    </xf>
    <xf numFmtId="171" fontId="14" fillId="0" borderId="0" xfId="15" applyNumberFormat="1" applyFont="1" applyBorder="1" applyAlignment="1">
      <alignment horizontal="right" vertical="center"/>
    </xf>
    <xf numFmtId="171" fontId="14" fillId="0" borderId="0" xfId="15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Continuous"/>
    </xf>
    <xf numFmtId="3" fontId="60" fillId="0" borderId="0" xfId="15" applyNumberFormat="1" applyFont="1" applyBorder="1" applyAlignment="1">
      <alignment horizontal="right" vertical="center" wrapText="1"/>
    </xf>
    <xf numFmtId="3" fontId="60" fillId="0" borderId="0" xfId="15" applyNumberFormat="1" applyFont="1" applyBorder="1" applyAlignment="1">
      <alignment horizontal="right" vertical="center"/>
    </xf>
    <xf numFmtId="3" fontId="10" fillId="0" borderId="0" xfId="15" applyNumberFormat="1" applyFont="1" applyBorder="1" applyAlignment="1">
      <alignment horizontal="right"/>
    </xf>
    <xf numFmtId="3" fontId="10" fillId="0" borderId="0" xfId="15" applyNumberFormat="1" applyFont="1" applyBorder="1" applyAlignment="1">
      <alignment horizontal="right" wrapText="1"/>
    </xf>
    <xf numFmtId="0" fontId="10" fillId="0" borderId="0" xfId="0" applyFont="1" applyAlignment="1">
      <alignment horizontal="center"/>
    </xf>
    <xf numFmtId="3" fontId="15" fillId="0" borderId="0" xfId="15" applyNumberFormat="1" applyFont="1" applyBorder="1" applyAlignment="1">
      <alignment horizontal="center" vertical="center" wrapText="1"/>
    </xf>
    <xf numFmtId="0" fontId="10" fillId="0" borderId="0" xfId="0" applyFont="1" applyBorder="1"/>
    <xf numFmtId="3" fontId="29" fillId="0" borderId="0" xfId="0" applyNumberFormat="1" applyFont="1"/>
    <xf numFmtId="3" fontId="61" fillId="0" borderId="0" xfId="15" applyNumberFormat="1" applyFont="1" applyBorder="1" applyAlignment="1">
      <alignment horizontal="right" vertical="center" wrapText="1"/>
    </xf>
    <xf numFmtId="3" fontId="61" fillId="0" borderId="0" xfId="15" applyNumberFormat="1" applyFont="1" applyBorder="1" applyAlignment="1">
      <alignment horizontal="right" vertical="center"/>
    </xf>
    <xf numFmtId="3" fontId="62" fillId="0" borderId="0" xfId="16" applyNumberFormat="1" applyFont="1"/>
    <xf numFmtId="3" fontId="14" fillId="0" borderId="0" xfId="16" applyNumberFormat="1" applyFont="1"/>
    <xf numFmtId="0" fontId="11" fillId="0" borderId="0" xfId="0" applyFont="1" applyAlignment="1">
      <alignment horizontal="left" textRotation="180"/>
    </xf>
    <xf numFmtId="0" fontId="21" fillId="0" borderId="3" xfId="9" applyFont="1" applyFill="1" applyBorder="1" applyAlignment="1">
      <alignment horizontal="center"/>
    </xf>
    <xf numFmtId="3" fontId="21" fillId="0" borderId="3" xfId="9" applyNumberFormat="1" applyFont="1" applyFill="1" applyBorder="1" applyAlignment="1">
      <alignment horizontal="centerContinuous"/>
    </xf>
    <xf numFmtId="3" fontId="21" fillId="0" borderId="10" xfId="9" applyNumberFormat="1" applyFont="1" applyFill="1" applyBorder="1" applyAlignment="1">
      <alignment horizontal="right"/>
    </xf>
    <xf numFmtId="3" fontId="21" fillId="0" borderId="11" xfId="9" applyNumberFormat="1" applyFont="1" applyFill="1" applyBorder="1" applyAlignment="1">
      <alignment horizontal="centerContinuous"/>
    </xf>
    <xf numFmtId="3" fontId="21" fillId="0" borderId="12" xfId="9" applyNumberFormat="1" applyFont="1" applyFill="1" applyBorder="1" applyAlignment="1">
      <alignment horizontal="centerContinuous"/>
    </xf>
    <xf numFmtId="0" fontId="21" fillId="0" borderId="5" xfId="9" applyFont="1" applyFill="1" applyBorder="1" applyAlignment="1">
      <alignment horizontal="center"/>
    </xf>
    <xf numFmtId="3" fontId="21" fillId="0" borderId="5" xfId="9" applyNumberFormat="1" applyFont="1" applyFill="1" applyBorder="1" applyAlignment="1">
      <alignment horizontal="centerContinuous"/>
    </xf>
    <xf numFmtId="3" fontId="21" fillId="0" borderId="5" xfId="9" applyNumberFormat="1" applyFont="1" applyFill="1" applyBorder="1" applyAlignment="1">
      <alignment horizontal="centerContinuous" wrapText="1"/>
    </xf>
    <xf numFmtId="3" fontId="21" fillId="0" borderId="5" xfId="9" applyNumberFormat="1" applyFont="1" applyFill="1" applyBorder="1" applyAlignment="1">
      <alignment horizontal="right"/>
    </xf>
    <xf numFmtId="3" fontId="21" fillId="0" borderId="5" xfId="9" applyNumberFormat="1" applyFont="1" applyFill="1" applyBorder="1" applyAlignment="1">
      <alignment horizontal="right" wrapText="1"/>
    </xf>
    <xf numFmtId="0" fontId="21" fillId="0" borderId="1" xfId="9" applyFont="1" applyFill="1" applyBorder="1" applyAlignment="1">
      <alignment horizontal="center"/>
    </xf>
    <xf numFmtId="3" fontId="21" fillId="0" borderId="1" xfId="9" applyNumberFormat="1" applyFont="1" applyFill="1" applyBorder="1" applyAlignment="1">
      <alignment horizontal="centerContinuous"/>
    </xf>
    <xf numFmtId="3" fontId="21" fillId="0" borderId="1" xfId="9" applyNumberFormat="1" applyFont="1" applyFill="1" applyBorder="1" applyAlignment="1">
      <alignment horizontal="right"/>
    </xf>
    <xf numFmtId="3" fontId="21" fillId="0" borderId="8" xfId="9" applyNumberFormat="1" applyFont="1" applyFill="1" applyBorder="1" applyAlignment="1">
      <alignment horizontal="centerContinuous"/>
    </xf>
    <xf numFmtId="3" fontId="21" fillId="0" borderId="10" xfId="9" applyNumberFormat="1" applyFont="1" applyFill="1" applyBorder="1" applyAlignment="1">
      <alignment horizontal="centerContinuous"/>
    </xf>
    <xf numFmtId="171" fontId="15" fillId="0" borderId="0" xfId="0" applyNumberFormat="1" applyFont="1" applyFill="1" applyBorder="1" applyAlignment="1">
      <alignment horizontal="right"/>
    </xf>
    <xf numFmtId="171" fontId="15" fillId="0" borderId="0" xfId="0" applyNumberFormat="1" applyFont="1" applyFill="1" applyAlignment="1">
      <alignment horizontal="right"/>
    </xf>
    <xf numFmtId="0" fontId="30" fillId="0" borderId="0" xfId="0" applyFont="1"/>
    <xf numFmtId="0" fontId="2" fillId="0" borderId="0" xfId="0" applyFont="1" applyAlignment="1">
      <alignment horizontal="left"/>
    </xf>
    <xf numFmtId="0" fontId="0" fillId="0" borderId="0" xfId="22" applyFont="1" applyFill="1" applyAlignment="1" applyProtection="1">
      <alignment vertical="center"/>
    </xf>
    <xf numFmtId="0" fontId="63" fillId="0" borderId="0" xfId="22" applyFont="1" applyFill="1" applyAlignment="1" applyProtection="1">
      <alignment horizontal="left"/>
    </xf>
    <xf numFmtId="0" fontId="0" fillId="0" borderId="0" xfId="22" applyFont="1" applyFill="1" applyAlignment="1" applyProtection="1">
      <alignment horizontal="left"/>
    </xf>
    <xf numFmtId="0" fontId="63" fillId="0" borderId="0" xfId="22" applyFont="1" applyFill="1" applyAlignment="1" applyProtection="1">
      <alignment horizontal="left" vertical="center"/>
    </xf>
    <xf numFmtId="0" fontId="0" fillId="0" borderId="0" xfId="22" applyFont="1" applyFill="1" applyAlignment="1" applyProtection="1">
      <alignment horizontal="left" vertical="center"/>
    </xf>
    <xf numFmtId="171" fontId="18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center"/>
    </xf>
    <xf numFmtId="3" fontId="64" fillId="0" borderId="0" xfId="0" applyNumberFormat="1" applyFont="1" applyBorder="1"/>
    <xf numFmtId="0" fontId="64" fillId="0" borderId="0" xfId="0" applyFont="1"/>
    <xf numFmtId="3" fontId="64" fillId="0" borderId="0" xfId="0" applyNumberFormat="1" applyFont="1"/>
    <xf numFmtId="0" fontId="0" fillId="0" borderId="0" xfId="0" applyFont="1"/>
    <xf numFmtId="171" fontId="10" fillId="0" borderId="0" xfId="0" applyNumberFormat="1" applyFont="1"/>
    <xf numFmtId="171" fontId="14" fillId="0" borderId="0" xfId="0" applyNumberFormat="1" applyFont="1" applyFill="1" applyBorder="1" applyAlignment="1">
      <alignment horizontal="center"/>
    </xf>
    <xf numFmtId="171" fontId="15" fillId="0" borderId="0" xfId="0" applyNumberFormat="1" applyFont="1" applyFill="1" applyBorder="1"/>
    <xf numFmtId="0" fontId="65" fillId="0" borderId="0" xfId="0" applyFont="1"/>
    <xf numFmtId="0" fontId="15" fillId="0" borderId="0" xfId="0" applyFont="1" applyFill="1" applyAlignment="1">
      <alignment horizontal="center"/>
    </xf>
    <xf numFmtId="0" fontId="15" fillId="0" borderId="0" xfId="11" applyFont="1" applyFill="1" applyAlignment="1">
      <alignment horizontal="center"/>
    </xf>
    <xf numFmtId="3" fontId="36" fillId="0" borderId="0" xfId="0" applyNumberFormat="1" applyFont="1" applyFill="1"/>
    <xf numFmtId="0" fontId="15" fillId="0" borderId="0" xfId="0" applyFont="1" applyFill="1" applyAlignment="1">
      <alignment horizontal="left"/>
    </xf>
    <xf numFmtId="0" fontId="21" fillId="0" borderId="5" xfId="0" applyFont="1" applyFill="1" applyBorder="1"/>
    <xf numFmtId="0" fontId="0" fillId="0" borderId="0" xfId="0" applyAlignment="1">
      <alignment horizontal="center"/>
    </xf>
    <xf numFmtId="0" fontId="1" fillId="0" borderId="0" xfId="0" applyFont="1"/>
    <xf numFmtId="0" fontId="0" fillId="0" borderId="6" xfId="0" applyBorder="1"/>
    <xf numFmtId="0" fontId="0" fillId="0" borderId="8" xfId="0" applyBorder="1"/>
    <xf numFmtId="0" fontId="0" fillId="0" borderId="8" xfId="0" applyBorder="1" applyAlignment="1"/>
    <xf numFmtId="0" fontId="0" fillId="3" borderId="0" xfId="0" applyFill="1"/>
    <xf numFmtId="3" fontId="1" fillId="0" borderId="3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0" xfId="0" applyFont="1" applyBorder="1"/>
    <xf numFmtId="0" fontId="0" fillId="0" borderId="0" xfId="0" applyBorder="1"/>
    <xf numFmtId="0" fontId="2" fillId="0" borderId="0" xfId="0" applyFont="1" applyFill="1" applyAlignment="1">
      <alignment horizontal="center"/>
    </xf>
    <xf numFmtId="3" fontId="1" fillId="0" borderId="0" xfId="0" applyNumberFormat="1" applyFont="1" applyBorder="1"/>
    <xf numFmtId="0" fontId="0" fillId="0" borderId="5" xfId="0" applyBorder="1"/>
    <xf numFmtId="0" fontId="0" fillId="3" borderId="5" xfId="0" applyFill="1" applyBorder="1"/>
    <xf numFmtId="0" fontId="1" fillId="0" borderId="5" xfId="0" applyFont="1" applyBorder="1"/>
    <xf numFmtId="0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/>
    <xf numFmtId="0" fontId="0" fillId="0" borderId="0" xfId="0" applyFont="1" applyBorder="1"/>
    <xf numFmtId="0" fontId="37" fillId="0" borderId="0" xfId="0" applyFont="1" applyBorder="1"/>
    <xf numFmtId="171" fontId="1" fillId="0" borderId="5" xfId="0" applyNumberFormat="1" applyFont="1" applyBorder="1"/>
    <xf numFmtId="171" fontId="0" fillId="0" borderId="5" xfId="0" applyNumberFormat="1" applyBorder="1"/>
    <xf numFmtId="171" fontId="0" fillId="0" borderId="8" xfId="0" applyNumberFormat="1" applyBorder="1"/>
    <xf numFmtId="0" fontId="0" fillId="0" borderId="5" xfId="0" applyFont="1" applyBorder="1"/>
    <xf numFmtId="0" fontId="0" fillId="0" borderId="3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6" xfId="0" applyFont="1" applyBorder="1"/>
    <xf numFmtId="0" fontId="0" fillId="0" borderId="5" xfId="0" applyFont="1" applyBorder="1" applyAlignment="1">
      <alignment vertical="center"/>
    </xf>
    <xf numFmtId="0" fontId="25" fillId="0" borderId="0" xfId="0" applyFont="1" applyFill="1" applyAlignment="1">
      <alignment horizontal="left"/>
    </xf>
    <xf numFmtId="49" fontId="0" fillId="0" borderId="0" xfId="0" applyNumberFormat="1"/>
    <xf numFmtId="0" fontId="15" fillId="0" borderId="0" xfId="0" applyFont="1" applyFill="1" applyBorder="1" applyAlignment="1">
      <alignment horizontal="center"/>
    </xf>
    <xf numFmtId="3" fontId="11" fillId="0" borderId="0" xfId="0" applyNumberFormat="1" applyFont="1" applyFill="1" applyBorder="1"/>
    <xf numFmtId="4" fontId="42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 applyProtection="1">
      <alignment horizontal="right"/>
      <protection locked="0"/>
    </xf>
    <xf numFmtId="3" fontId="24" fillId="0" borderId="0" xfId="0" applyNumberFormat="1" applyFont="1"/>
    <xf numFmtId="171" fontId="15" fillId="0" borderId="0" xfId="0" applyNumberFormat="1" applyFont="1" applyFill="1" applyAlignment="1">
      <alignment horizontal="centerContinuous"/>
    </xf>
    <xf numFmtId="171" fontId="15" fillId="0" borderId="0" xfId="8" applyNumberFormat="1" applyFont="1" applyFill="1" applyBorder="1" applyAlignment="1">
      <alignment horizontal="right" vertical="center"/>
    </xf>
    <xf numFmtId="171" fontId="15" fillId="0" borderId="0" xfId="8" applyNumberFormat="1" applyFont="1" applyFill="1" applyBorder="1" applyAlignment="1">
      <alignment horizontal="right"/>
    </xf>
    <xf numFmtId="171" fontId="14" fillId="0" borderId="0" xfId="8" applyNumberFormat="1" applyFont="1" applyFill="1" applyBorder="1" applyAlignment="1">
      <alignment horizontal="right" vertical="center"/>
    </xf>
    <xf numFmtId="171" fontId="14" fillId="0" borderId="0" xfId="8" applyNumberFormat="1" applyFont="1" applyFill="1" applyBorder="1" applyAlignment="1">
      <alignment horizontal="right" vertical="center" wrapText="1"/>
    </xf>
    <xf numFmtId="171" fontId="15" fillId="0" borderId="0" xfId="0" applyNumberFormat="1" applyFont="1" applyFill="1"/>
    <xf numFmtId="171" fontId="21" fillId="0" borderId="0" xfId="0" applyNumberFormat="1" applyFont="1" applyFill="1"/>
    <xf numFmtId="171" fontId="56" fillId="0" borderId="0" xfId="0" applyNumberFormat="1" applyFont="1" applyFill="1"/>
    <xf numFmtId="3" fontId="14" fillId="0" borderId="0" xfId="8" applyNumberFormat="1" applyFont="1" applyFill="1" applyBorder="1" applyAlignment="1">
      <alignment vertical="center"/>
    </xf>
    <xf numFmtId="0" fontId="6" fillId="0" borderId="0" xfId="0" applyFont="1" applyFill="1" applyBorder="1"/>
    <xf numFmtId="0" fontId="40" fillId="0" borderId="0" xfId="24" applyFont="1" applyFill="1" applyBorder="1" applyAlignment="1">
      <alignment horizontal="center"/>
    </xf>
    <xf numFmtId="0" fontId="11" fillId="0" borderId="0" xfId="0" applyFont="1" applyFill="1" applyBorder="1"/>
    <xf numFmtId="0" fontId="40" fillId="0" borderId="0" xfId="24" applyFont="1" applyFill="1" applyBorder="1" applyAlignment="1">
      <alignment horizontal="right" wrapText="1"/>
    </xf>
    <xf numFmtId="0" fontId="39" fillId="0" borderId="0" xfId="0" applyFont="1"/>
    <xf numFmtId="0" fontId="15" fillId="0" borderId="0" xfId="14" applyNumberFormat="1" applyFont="1" applyFill="1" applyBorder="1" applyAlignment="1">
      <alignment horizontal="right"/>
    </xf>
    <xf numFmtId="0" fontId="6" fillId="0" borderId="0" xfId="11" applyFont="1" applyFill="1" applyBorder="1" applyAlignment="1">
      <alignment horizontal="center"/>
    </xf>
    <xf numFmtId="0" fontId="21" fillId="0" borderId="0" xfId="11" applyFont="1" applyFill="1" applyBorder="1" applyAlignment="1">
      <alignment horizontal="centerContinuous"/>
    </xf>
    <xf numFmtId="1" fontId="21" fillId="0" borderId="0" xfId="11" applyNumberFormat="1" applyFont="1" applyFill="1" applyBorder="1" applyAlignment="1">
      <alignment horizontal="center"/>
    </xf>
    <xf numFmtId="1" fontId="21" fillId="0" borderId="0" xfId="11" applyNumberFormat="1" applyFont="1" applyFill="1" applyBorder="1" applyAlignment="1">
      <alignment horizontal="centerContinuous"/>
    </xf>
    <xf numFmtId="0" fontId="65" fillId="0" borderId="0" xfId="0" applyFont="1" applyFill="1"/>
    <xf numFmtId="3" fontId="65" fillId="0" borderId="0" xfId="8" applyNumberFormat="1" applyFont="1" applyFill="1" applyBorder="1" applyAlignment="1">
      <alignment horizontal="right"/>
    </xf>
    <xf numFmtId="3" fontId="14" fillId="0" borderId="0" xfId="10" applyNumberFormat="1" applyFont="1" applyFill="1" applyBorder="1" applyAlignment="1">
      <alignment horizontal="right" vertical="center" wrapText="1"/>
    </xf>
    <xf numFmtId="3" fontId="53" fillId="0" borderId="0" xfId="0" applyNumberFormat="1" applyFont="1"/>
    <xf numFmtId="0" fontId="53" fillId="0" borderId="0" xfId="0" applyFont="1" applyFill="1"/>
    <xf numFmtId="3" fontId="14" fillId="0" borderId="0" xfId="12" applyNumberFormat="1" applyFont="1" applyFill="1" applyBorder="1" applyAlignment="1">
      <alignment horizontal="right" vertical="center" wrapText="1"/>
    </xf>
    <xf numFmtId="3" fontId="1" fillId="0" borderId="0" xfId="0" applyNumberFormat="1" applyFont="1" applyAlignment="1">
      <alignment horizontal="centerContinuous"/>
    </xf>
    <xf numFmtId="3" fontId="0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3" fontId="14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wrapText="1"/>
    </xf>
    <xf numFmtId="3" fontId="14" fillId="0" borderId="0" xfId="0" applyNumberFormat="1" applyFont="1" applyFill="1" applyBorder="1" applyAlignment="1">
      <alignment horizontal="right" wrapText="1"/>
    </xf>
    <xf numFmtId="0" fontId="1" fillId="0" borderId="0" xfId="11" applyFont="1" applyFill="1" applyAlignment="1">
      <alignment horizontal="left"/>
    </xf>
    <xf numFmtId="0" fontId="57" fillId="0" borderId="0" xfId="0" applyFont="1" applyFill="1"/>
    <xf numFmtId="171" fontId="15" fillId="0" borderId="0" xfId="12" applyNumberFormat="1" applyFont="1" applyFill="1" applyBorder="1" applyAlignment="1">
      <alignment horizontal="right" vertical="center" wrapText="1"/>
    </xf>
    <xf numFmtId="171" fontId="14" fillId="0" borderId="0" xfId="12" applyNumberFormat="1" applyFont="1" applyFill="1" applyBorder="1" applyAlignment="1">
      <alignment horizontal="right" vertical="center" wrapText="1"/>
    </xf>
    <xf numFmtId="171" fontId="15" fillId="0" borderId="0" xfId="0" applyNumberFormat="1" applyFont="1" applyFill="1" applyBorder="1" applyAlignment="1">
      <alignment horizontal="right" wrapText="1"/>
    </xf>
    <xf numFmtId="171" fontId="14" fillId="0" borderId="0" xfId="0" applyNumberFormat="1" applyFont="1" applyFill="1" applyBorder="1" applyAlignment="1">
      <alignment horizontal="right" wrapText="1"/>
    </xf>
    <xf numFmtId="171" fontId="14" fillId="0" borderId="0" xfId="0" applyNumberFormat="1" applyFont="1" applyFill="1" applyBorder="1" applyAlignment="1">
      <alignment horizontal="right"/>
    </xf>
    <xf numFmtId="0" fontId="45" fillId="0" borderId="0" xfId="0" applyFont="1" applyFill="1"/>
    <xf numFmtId="0" fontId="66" fillId="0" borderId="0" xfId="11" applyFont="1" applyFill="1" applyAlignment="1">
      <alignment horizontal="left"/>
    </xf>
    <xf numFmtId="3" fontId="67" fillId="0" borderId="0" xfId="0" applyNumberFormat="1" applyFont="1" applyFill="1"/>
    <xf numFmtId="0" fontId="68" fillId="0" borderId="0" xfId="11" applyFont="1" applyFill="1" applyAlignment="1">
      <alignment horizontal="left"/>
    </xf>
    <xf numFmtId="3" fontId="69" fillId="0" borderId="0" xfId="12" applyNumberFormat="1" applyFont="1" applyFill="1" applyBorder="1" applyAlignment="1">
      <alignment horizontal="right" vertical="center"/>
    </xf>
    <xf numFmtId="0" fontId="68" fillId="0" borderId="0" xfId="0" applyFont="1" applyFill="1" applyAlignment="1">
      <alignment textRotation="180"/>
    </xf>
    <xf numFmtId="3" fontId="57" fillId="0" borderId="0" xfId="0" applyNumberFormat="1" applyFont="1" applyFill="1"/>
    <xf numFmtId="0" fontId="70" fillId="0" borderId="0" xfId="0" applyFont="1"/>
    <xf numFmtId="0" fontId="0" fillId="0" borderId="8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21" fillId="0" borderId="8" xfId="13" applyFont="1" applyFill="1" applyBorder="1" applyAlignment="1">
      <alignment horizontal="center" vertical="top" wrapText="1"/>
    </xf>
    <xf numFmtId="0" fontId="21" fillId="0" borderId="8" xfId="8" applyNumberFormat="1" applyFont="1" applyFill="1" applyBorder="1" applyAlignment="1">
      <alignment horizontal="center" vertical="center" wrapText="1"/>
    </xf>
    <xf numFmtId="0" fontId="15" fillId="0" borderId="3" xfId="0" applyFont="1" applyBorder="1"/>
    <xf numFmtId="0" fontId="15" fillId="0" borderId="5" xfId="0" applyFont="1" applyBorder="1"/>
    <xf numFmtId="0" fontId="15" fillId="0" borderId="5" xfId="0" applyFont="1" applyBorder="1" applyAlignment="1">
      <alignment horizontal="center"/>
    </xf>
    <xf numFmtId="0" fontId="1" fillId="0" borderId="13" xfId="0" applyFont="1" applyBorder="1"/>
    <xf numFmtId="0" fontId="37" fillId="0" borderId="0" xfId="0" applyFont="1" applyAlignment="1"/>
    <xf numFmtId="0" fontId="15" fillId="0" borderId="8" xfId="0" applyFont="1" applyBorder="1"/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2" fillId="0" borderId="8" xfId="11" applyFont="1" applyFill="1" applyBorder="1" applyAlignment="1">
      <alignment horizontal="centerContinuous" vertical="top"/>
    </xf>
    <xf numFmtId="0" fontId="21" fillId="0" borderId="3" xfId="15" applyNumberFormat="1" applyFont="1" applyBorder="1" applyAlignment="1">
      <alignment horizontal="center"/>
    </xf>
    <xf numFmtId="0" fontId="21" fillId="0" borderId="5" xfId="15" applyNumberFormat="1" applyFont="1" applyBorder="1" applyAlignment="1">
      <alignment horizontal="center"/>
    </xf>
    <xf numFmtId="0" fontId="21" fillId="0" borderId="5" xfId="12" applyFont="1" applyBorder="1" applyAlignment="1">
      <alignment horizontal="center" vertical="top"/>
    </xf>
    <xf numFmtId="0" fontId="21" fillId="0" borderId="8" xfId="15" applyNumberFormat="1" applyFont="1" applyBorder="1" applyAlignment="1">
      <alignment horizontal="center"/>
    </xf>
    <xf numFmtId="0" fontId="21" fillId="0" borderId="12" xfId="15" applyNumberFormat="1" applyFont="1" applyFill="1" applyBorder="1" applyAlignment="1">
      <alignment horizontal="centerContinuous"/>
    </xf>
    <xf numFmtId="0" fontId="21" fillId="0" borderId="3" xfId="15" applyNumberFormat="1" applyFont="1" applyFill="1" applyBorder="1" applyAlignment="1">
      <alignment horizontal="centerContinuous"/>
    </xf>
    <xf numFmtId="0" fontId="21" fillId="0" borderId="8" xfId="15" applyNumberFormat="1" applyFont="1" applyFill="1" applyBorder="1" applyAlignment="1">
      <alignment horizontal="center" wrapText="1"/>
    </xf>
    <xf numFmtId="0" fontId="21" fillId="0" borderId="8" xfId="15" applyNumberFormat="1" applyFont="1" applyFill="1" applyBorder="1" applyAlignment="1">
      <alignment horizontal="center"/>
    </xf>
    <xf numFmtId="1" fontId="21" fillId="0" borderId="2" xfId="15" applyNumberFormat="1" applyFont="1" applyFill="1" applyBorder="1" applyAlignment="1">
      <alignment horizontal="centerContinuous"/>
    </xf>
    <xf numFmtId="1" fontId="21" fillId="0" borderId="6" xfId="15" applyNumberFormat="1" applyFont="1" applyFill="1" applyBorder="1" applyAlignment="1">
      <alignment horizontal="centerContinuous"/>
    </xf>
    <xf numFmtId="1" fontId="21" fillId="0" borderId="7" xfId="15" applyNumberFormat="1" applyFont="1" applyFill="1" applyBorder="1" applyAlignment="1">
      <alignment horizontal="centerContinuous"/>
    </xf>
    <xf numFmtId="1" fontId="21" fillId="0" borderId="8" xfId="15" applyNumberFormat="1" applyFont="1" applyFill="1" applyBorder="1" applyAlignment="1">
      <alignment horizontal="center" wrapText="1"/>
    </xf>
    <xf numFmtId="0" fontId="21" fillId="0" borderId="8" xfId="8" applyNumberFormat="1" applyFont="1" applyFill="1" applyBorder="1" applyAlignment="1">
      <alignment horizontal="center" vertical="top" wrapText="1"/>
    </xf>
    <xf numFmtId="0" fontId="21" fillId="0" borderId="8" xfId="9" applyFont="1" applyFill="1" applyBorder="1" applyAlignment="1">
      <alignment horizontal="center"/>
    </xf>
    <xf numFmtId="3" fontId="21" fillId="0" borderId="3" xfId="9" applyNumberFormat="1" applyFont="1" applyFill="1" applyBorder="1" applyAlignment="1">
      <alignment horizontal="center"/>
    </xf>
    <xf numFmtId="3" fontId="21" fillId="0" borderId="8" xfId="9" applyNumberFormat="1" applyFont="1" applyFill="1" applyBorder="1" applyAlignment="1">
      <alignment horizontal="right"/>
    </xf>
    <xf numFmtId="3" fontId="21" fillId="0" borderId="8" xfId="9" applyNumberFormat="1" applyFont="1" applyFill="1" applyBorder="1" applyAlignment="1">
      <alignment horizontal="centerContinuous" wrapText="1"/>
    </xf>
    <xf numFmtId="3" fontId="21" fillId="0" borderId="8" xfId="9" applyNumberFormat="1" applyFont="1" applyFill="1" applyBorder="1" applyAlignment="1">
      <alignment horizontal="right" wrapText="1"/>
    </xf>
    <xf numFmtId="3" fontId="21" fillId="0" borderId="11" xfId="9" applyNumberFormat="1" applyFont="1" applyFill="1" applyBorder="1" applyAlignment="1">
      <alignment horizontal="right"/>
    </xf>
    <xf numFmtId="3" fontId="21" fillId="0" borderId="4" xfId="9" applyNumberFormat="1" applyFont="1" applyFill="1" applyBorder="1" applyAlignment="1">
      <alignment horizontal="center"/>
    </xf>
    <xf numFmtId="3" fontId="21" fillId="0" borderId="4" xfId="9" applyNumberFormat="1" applyFont="1" applyFill="1" applyBorder="1" applyAlignment="1">
      <alignment horizontal="centerContinuous"/>
    </xf>
    <xf numFmtId="3" fontId="21" fillId="0" borderId="2" xfId="9" applyNumberFormat="1" applyFont="1" applyFill="1" applyBorder="1" applyAlignment="1">
      <alignment horizontal="centerContinuous"/>
    </xf>
    <xf numFmtId="3" fontId="21" fillId="0" borderId="9" xfId="9" applyNumberFormat="1" applyFont="1" applyFill="1" applyBorder="1" applyAlignment="1">
      <alignment horizontal="centerContinuous" wrapText="1"/>
    </xf>
    <xf numFmtId="3" fontId="21" fillId="0" borderId="14" xfId="9" applyNumberFormat="1" applyFont="1" applyFill="1" applyBorder="1" applyAlignment="1">
      <alignment horizontal="right" wrapText="1"/>
    </xf>
    <xf numFmtId="0" fontId="21" fillId="0" borderId="9" xfId="13" applyFont="1" applyFill="1" applyBorder="1" applyAlignment="1">
      <alignment horizontal="centerContinuous" vertical="center" wrapText="1"/>
    </xf>
    <xf numFmtId="0" fontId="21" fillId="0" borderId="14" xfId="13" applyFont="1" applyFill="1" applyBorder="1" applyAlignment="1">
      <alignment horizontal="centerContinuous" vertical="center" wrapText="1"/>
    </xf>
    <xf numFmtId="0" fontId="9" fillId="0" borderId="0" xfId="6" applyAlignment="1" applyProtection="1"/>
    <xf numFmtId="171" fontId="15" fillId="0" borderId="0" xfId="0" applyNumberFormat="1" applyFont="1"/>
    <xf numFmtId="3" fontId="0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horizontal="centerContinuous"/>
    </xf>
    <xf numFmtId="171" fontId="1" fillId="0" borderId="0" xfId="0" applyNumberFormat="1" applyFont="1" applyFill="1" applyAlignment="1">
      <alignment horizontal="centerContinuous"/>
    </xf>
    <xf numFmtId="0" fontId="15" fillId="0" borderId="3" xfId="0" applyFont="1" applyFill="1" applyBorder="1"/>
    <xf numFmtId="0" fontId="15" fillId="0" borderId="5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8" xfId="0" applyFont="1" applyFill="1" applyBorder="1"/>
    <xf numFmtId="3" fontId="0" fillId="0" borderId="0" xfId="0" applyNumberFormat="1" applyFont="1" applyFill="1" applyAlignment="1">
      <alignment horizontal="left" wrapText="1"/>
    </xf>
    <xf numFmtId="3" fontId="1" fillId="0" borderId="0" xfId="0" applyNumberFormat="1" applyFont="1" applyFill="1" applyAlignment="1">
      <alignment horizontal="left" wrapText="1"/>
    </xf>
    <xf numFmtId="3" fontId="15" fillId="0" borderId="0" xfId="15" applyNumberFormat="1" applyFont="1" applyFill="1" applyAlignment="1">
      <alignment horizontal="right"/>
    </xf>
    <xf numFmtId="171" fontId="15" fillId="0" borderId="0" xfId="15" applyNumberFormat="1" applyFont="1" applyFill="1" applyAlignment="1">
      <alignment horizontal="right"/>
    </xf>
    <xf numFmtId="171" fontId="0" fillId="0" borderId="8" xfId="0" applyNumberFormat="1" applyFont="1" applyFill="1" applyBorder="1" applyAlignment="1">
      <alignment horizontal="left" wrapText="1"/>
    </xf>
    <xf numFmtId="171" fontId="0" fillId="0" borderId="0" xfId="0" applyNumberFormat="1" applyFont="1" applyFill="1" applyAlignment="1">
      <alignment horizontal="left" wrapText="1"/>
    </xf>
    <xf numFmtId="171" fontId="1" fillId="0" borderId="0" xfId="0" applyNumberFormat="1" applyFont="1" applyFill="1" applyAlignment="1">
      <alignment horizontal="left" wrapText="1"/>
    </xf>
    <xf numFmtId="171" fontId="15" fillId="0" borderId="0" xfId="15" applyNumberFormat="1" applyFont="1" applyFill="1" applyBorder="1" applyAlignment="1">
      <alignment horizontal="right" wrapText="1"/>
    </xf>
    <xf numFmtId="3" fontId="0" fillId="0" borderId="0" xfId="0" applyNumberFormat="1" applyFont="1" applyFill="1" applyAlignment="1">
      <alignment horizontal="right"/>
    </xf>
    <xf numFmtId="3" fontId="14" fillId="0" borderId="0" xfId="15" applyNumberFormat="1" applyFont="1" applyFill="1" applyBorder="1" applyAlignment="1">
      <alignment horizontal="right" vertical="center"/>
    </xf>
    <xf numFmtId="171" fontId="14" fillId="0" borderId="0" xfId="15" applyNumberFormat="1" applyFont="1" applyFill="1" applyBorder="1" applyAlignment="1">
      <alignment horizontal="right" vertical="center"/>
    </xf>
    <xf numFmtId="3" fontId="0" fillId="0" borderId="8" xfId="0" applyNumberFormat="1" applyFont="1" applyFill="1" applyBorder="1" applyAlignment="1">
      <alignment horizontal="left" wrapText="1"/>
    </xf>
    <xf numFmtId="171" fontId="15" fillId="0" borderId="0" xfId="15" applyNumberFormat="1" applyFont="1" applyFill="1" applyBorder="1" applyAlignment="1">
      <alignment horizontal="right" vertical="center" wrapText="1"/>
    </xf>
    <xf numFmtId="171" fontId="15" fillId="0" borderId="0" xfId="15" applyNumberFormat="1" applyFont="1" applyFill="1" applyBorder="1" applyAlignment="1">
      <alignment horizontal="right" vertical="center"/>
    </xf>
    <xf numFmtId="3" fontId="10" fillId="0" borderId="0" xfId="15" applyNumberFormat="1" applyFont="1" applyFill="1" applyBorder="1" applyAlignment="1">
      <alignment horizontal="right" vertical="center"/>
    </xf>
    <xf numFmtId="171" fontId="10" fillId="0" borderId="0" xfId="15" applyNumberFormat="1" applyFont="1" applyFill="1" applyBorder="1" applyAlignment="1">
      <alignment horizontal="right" vertical="center"/>
    </xf>
    <xf numFmtId="171" fontId="15" fillId="0" borderId="0" xfId="15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centerContinuous" vertical="center"/>
    </xf>
    <xf numFmtId="3" fontId="4" fillId="0" borderId="4" xfId="0" applyNumberFormat="1" applyFont="1" applyFill="1" applyBorder="1" applyAlignment="1">
      <alignment horizontal="centerContinuous" vertical="center"/>
    </xf>
    <xf numFmtId="3" fontId="4" fillId="0" borderId="6" xfId="0" applyNumberFormat="1" applyFont="1" applyFill="1" applyBorder="1" applyAlignment="1">
      <alignment horizontal="centerContinuous" vertical="center"/>
    </xf>
    <xf numFmtId="3" fontId="4" fillId="0" borderId="7" xfId="0" applyNumberFormat="1" applyFont="1" applyFill="1" applyBorder="1" applyAlignment="1">
      <alignment horizontal="centerContinuous" vertical="center"/>
    </xf>
    <xf numFmtId="171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3" fontId="19" fillId="0" borderId="0" xfId="0" applyNumberFormat="1" applyFont="1" applyFill="1" applyBorder="1" applyAlignment="1">
      <alignment horizontal="right" vertical="top"/>
    </xf>
    <xf numFmtId="171" fontId="19" fillId="0" borderId="0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171" fontId="14" fillId="0" borderId="0" xfId="15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right"/>
    </xf>
    <xf numFmtId="0" fontId="15" fillId="0" borderId="0" xfId="15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3" fontId="7" fillId="0" borderId="0" xfId="0" applyNumberFormat="1" applyFont="1" applyFill="1" applyAlignment="1"/>
    <xf numFmtId="3" fontId="6" fillId="0" borderId="0" xfId="0" applyNumberFormat="1" applyFont="1" applyFill="1" applyAlignment="1"/>
    <xf numFmtId="3" fontId="4" fillId="0" borderId="3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4" fillId="0" borderId="0" xfId="0" applyNumberFormat="1" applyFont="1" applyFill="1" applyAlignment="1"/>
    <xf numFmtId="3" fontId="15" fillId="0" borderId="0" xfId="15" applyNumberFormat="1" applyFont="1" applyFill="1" applyBorder="1" applyAlignment="1">
      <alignment horizontal="right" wrapText="1"/>
    </xf>
    <xf numFmtId="3" fontId="15" fillId="0" borderId="0" xfId="0" applyNumberFormat="1" applyFont="1" applyFill="1" applyAlignment="1"/>
    <xf numFmtId="3" fontId="4" fillId="0" borderId="2" xfId="0" applyNumberFormat="1" applyFont="1" applyFill="1" applyBorder="1" applyAlignment="1">
      <alignment horizontal="center"/>
    </xf>
    <xf numFmtId="3" fontId="4" fillId="0" borderId="6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/>
    <xf numFmtId="3" fontId="4" fillId="0" borderId="1" xfId="0" applyNumberFormat="1" applyFont="1" applyFill="1" applyBorder="1" applyAlignment="1"/>
    <xf numFmtId="0" fontId="8" fillId="0" borderId="0" xfId="0" applyFont="1" applyFill="1"/>
    <xf numFmtId="0" fontId="11" fillId="0" borderId="0" xfId="0" applyFont="1" applyFill="1" applyBorder="1" applyAlignment="1"/>
    <xf numFmtId="3" fontId="71" fillId="0" borderId="0" xfId="0" applyNumberFormat="1" applyFont="1" applyFill="1" applyBorder="1" applyAlignment="1"/>
    <xf numFmtId="3" fontId="11" fillId="0" borderId="0" xfId="0" applyNumberFormat="1" applyFont="1" applyFill="1" applyAlignment="1"/>
    <xf numFmtId="171" fontId="6" fillId="0" borderId="0" xfId="0" applyNumberFormat="1" applyFont="1" applyFill="1"/>
    <xf numFmtId="0" fontId="2" fillId="0" borderId="2" xfId="0" applyFont="1" applyFill="1" applyBorder="1" applyAlignment="1">
      <alignment horizontal="centerContinuous"/>
    </xf>
    <xf numFmtId="171" fontId="2" fillId="0" borderId="2" xfId="0" applyNumberFormat="1" applyFont="1" applyFill="1" applyBorder="1" applyAlignment="1">
      <alignment horizontal="centerContinuous"/>
    </xf>
    <xf numFmtId="171" fontId="2" fillId="0" borderId="3" xfId="0" applyNumberFormat="1" applyFont="1" applyFill="1" applyBorder="1" applyAlignment="1">
      <alignment horizontal="centerContinuous"/>
    </xf>
    <xf numFmtId="0" fontId="6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71" fontId="10" fillId="0" borderId="0" xfId="0" applyNumberFormat="1" applyFont="1" applyFill="1"/>
    <xf numFmtId="3" fontId="10" fillId="0" borderId="0" xfId="0" applyNumberFormat="1" applyFont="1" applyFill="1"/>
    <xf numFmtId="3" fontId="71" fillId="0" borderId="0" xfId="0" applyNumberFormat="1" applyFont="1" applyFill="1"/>
    <xf numFmtId="171" fontId="72" fillId="0" borderId="0" xfId="0" applyNumberFormat="1" applyFont="1" applyFill="1"/>
    <xf numFmtId="171" fontId="11" fillId="0" borderId="0" xfId="0" applyNumberFormat="1" applyFont="1" applyFill="1"/>
    <xf numFmtId="0" fontId="15" fillId="0" borderId="0" xfId="0" applyFont="1" applyFill="1" applyBorder="1" applyAlignment="1">
      <alignment horizontal="centerContinuous"/>
    </xf>
    <xf numFmtId="171" fontId="15" fillId="0" borderId="0" xfId="0" applyNumberFormat="1" applyFont="1" applyFill="1" applyBorder="1" applyAlignment="1">
      <alignment horizontal="centerContinuous"/>
    </xf>
    <xf numFmtId="3" fontId="15" fillId="0" borderId="0" xfId="0" applyNumberFormat="1" applyFont="1" applyFill="1" applyBorder="1" applyAlignment="1">
      <alignment horizontal="centerContinuous"/>
    </xf>
    <xf numFmtId="171" fontId="15" fillId="0" borderId="0" xfId="0" applyNumberFormat="1" applyFont="1" applyFill="1" applyBorder="1" applyAlignment="1">
      <alignment horizontal="center"/>
    </xf>
    <xf numFmtId="3" fontId="62" fillId="0" borderId="0" xfId="15" applyNumberFormat="1" applyFont="1" applyFill="1" applyBorder="1" applyAlignment="1">
      <alignment horizontal="right" vertical="center"/>
    </xf>
    <xf numFmtId="171" fontId="62" fillId="0" borderId="0" xfId="15" applyNumberFormat="1" applyFont="1" applyFill="1" applyBorder="1" applyAlignment="1">
      <alignment horizontal="right" vertical="center" wrapText="1"/>
    </xf>
    <xf numFmtId="3" fontId="62" fillId="0" borderId="0" xfId="15" applyNumberFormat="1" applyFont="1" applyFill="1" applyBorder="1" applyAlignment="1">
      <alignment horizontal="right" vertical="center" wrapText="1"/>
    </xf>
    <xf numFmtId="171" fontId="62" fillId="0" borderId="0" xfId="15" applyNumberFormat="1" applyFont="1" applyFill="1" applyBorder="1" applyAlignment="1">
      <alignment horizontal="right" vertical="center"/>
    </xf>
    <xf numFmtId="3" fontId="50" fillId="0" borderId="0" xfId="15" applyNumberFormat="1" applyFont="1" applyFill="1" applyBorder="1" applyAlignment="1">
      <alignment horizontal="right" vertical="center"/>
    </xf>
    <xf numFmtId="171" fontId="50" fillId="0" borderId="0" xfId="15" applyNumberFormat="1" applyFont="1" applyFill="1" applyBorder="1" applyAlignment="1">
      <alignment horizontal="right" vertical="center"/>
    </xf>
    <xf numFmtId="171" fontId="6" fillId="0" borderId="0" xfId="0" applyNumberFormat="1" applyFont="1" applyFill="1" applyBorder="1"/>
    <xf numFmtId="3" fontId="0" fillId="0" borderId="0" xfId="0" applyNumberFormat="1" applyFill="1"/>
    <xf numFmtId="0" fontId="0" fillId="0" borderId="0" xfId="0" applyFill="1"/>
    <xf numFmtId="3" fontId="70" fillId="0" borderId="0" xfId="0" applyNumberFormat="1" applyFont="1" applyFill="1"/>
    <xf numFmtId="0" fontId="70" fillId="0" borderId="0" xfId="0" applyFont="1" applyFill="1"/>
    <xf numFmtId="0" fontId="0" fillId="0" borderId="10" xfId="0" applyFont="1" applyBorder="1" applyAlignment="1">
      <alignment horizontal="centerContinuous"/>
    </xf>
    <xf numFmtId="0" fontId="0" fillId="0" borderId="11" xfId="0" applyFont="1" applyBorder="1" applyAlignment="1">
      <alignment horizontal="centerContinuous"/>
    </xf>
    <xf numFmtId="0" fontId="0" fillId="0" borderId="1" xfId="0" applyFont="1" applyBorder="1" applyAlignment="1">
      <alignment horizontal="centerContinuous"/>
    </xf>
    <xf numFmtId="0" fontId="0" fillId="0" borderId="15" xfId="0" applyFont="1" applyBorder="1" applyAlignment="1">
      <alignment horizontal="centerContinuous"/>
    </xf>
    <xf numFmtId="0" fontId="0" fillId="0" borderId="4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0" fillId="0" borderId="1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/>
    <xf numFmtId="0" fontId="0" fillId="0" borderId="9" xfId="0" applyFont="1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4" xfId="0" applyFont="1" applyBorder="1"/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5" fillId="0" borderId="3" xfId="8" applyNumberFormat="1" applyFont="1" applyFill="1" applyBorder="1" applyAlignment="1">
      <alignment horizontal="center"/>
    </xf>
    <xf numFmtId="1" fontId="45" fillId="0" borderId="15" xfId="8" applyNumberFormat="1" applyFont="1" applyFill="1" applyBorder="1" applyAlignment="1">
      <alignment horizontal="centerContinuous"/>
    </xf>
    <xf numFmtId="1" fontId="45" fillId="0" borderId="4" xfId="8" applyNumberFormat="1" applyFont="1" applyFill="1" applyBorder="1" applyAlignment="1">
      <alignment horizontal="centerContinuous"/>
    </xf>
    <xf numFmtId="1" fontId="45" fillId="0" borderId="3" xfId="8" applyNumberFormat="1" applyFont="1" applyFill="1" applyBorder="1" applyAlignment="1">
      <alignment horizontal="centerContinuous"/>
    </xf>
    <xf numFmtId="0" fontId="45" fillId="0" borderId="5" xfId="8" applyNumberFormat="1" applyFont="1" applyFill="1" applyBorder="1" applyAlignment="1">
      <alignment horizontal="center"/>
    </xf>
    <xf numFmtId="1" fontId="45" fillId="0" borderId="0" xfId="8" applyNumberFormat="1" applyFont="1" applyFill="1" applyBorder="1" applyAlignment="1">
      <alignment horizontal="centerContinuous"/>
    </xf>
    <xf numFmtId="1" fontId="45" fillId="0" borderId="14" xfId="8" applyNumberFormat="1" applyFont="1" applyFill="1" applyBorder="1" applyAlignment="1">
      <alignment horizontal="centerContinuous"/>
    </xf>
    <xf numFmtId="1" fontId="45" fillId="0" borderId="5" xfId="8" applyNumberFormat="1" applyFont="1" applyFill="1" applyBorder="1" applyAlignment="1">
      <alignment horizontal="centerContinuous"/>
    </xf>
    <xf numFmtId="0" fontId="45" fillId="0" borderId="5" xfId="8" applyNumberFormat="1" applyFont="1" applyFill="1" applyBorder="1" applyAlignment="1">
      <alignment horizontal="center" vertical="top" wrapText="1"/>
    </xf>
    <xf numFmtId="171" fontId="45" fillId="0" borderId="6" xfId="8" applyNumberFormat="1" applyFont="1" applyFill="1" applyBorder="1" applyAlignment="1">
      <alignment horizontal="center" vertical="top" wrapText="1"/>
    </xf>
    <xf numFmtId="171" fontId="45" fillId="0" borderId="7" xfId="8" applyNumberFormat="1" applyFont="1" applyFill="1" applyBorder="1" applyAlignment="1">
      <alignment horizontal="center" vertical="center" wrapText="1"/>
    </xf>
    <xf numFmtId="1" fontId="45" fillId="0" borderId="13" xfId="8" applyNumberFormat="1" applyFont="1" applyFill="1" applyBorder="1" applyAlignment="1">
      <alignment horizontal="centerContinuous"/>
    </xf>
    <xf numFmtId="1" fontId="45" fillId="0" borderId="7" xfId="8" applyNumberFormat="1" applyFont="1" applyFill="1" applyBorder="1" applyAlignment="1">
      <alignment horizontal="centerContinuous"/>
    </xf>
    <xf numFmtId="171" fontId="45" fillId="0" borderId="3" xfId="8" applyNumberFormat="1" applyFont="1" applyFill="1" applyBorder="1" applyAlignment="1">
      <alignment horizontal="center" vertical="top" wrapText="1"/>
    </xf>
    <xf numFmtId="171" fontId="45" fillId="0" borderId="3" xfId="8" applyNumberFormat="1" applyFont="1" applyFill="1" applyBorder="1" applyAlignment="1">
      <alignment horizontal="center" vertical="center" wrapText="1"/>
    </xf>
    <xf numFmtId="0" fontId="46" fillId="0" borderId="3" xfId="8" applyNumberFormat="1" applyFont="1" applyFill="1" applyBorder="1" applyAlignment="1">
      <alignment horizontal="center" vertical="center" wrapText="1"/>
    </xf>
    <xf numFmtId="1" fontId="45" fillId="0" borderId="4" xfId="8" applyNumberFormat="1" applyFont="1" applyFill="1" applyBorder="1" applyAlignment="1">
      <alignment horizontal="centerContinuous" vertical="center" wrapText="1"/>
    </xf>
    <xf numFmtId="1" fontId="45" fillId="0" borderId="1" xfId="8" applyNumberFormat="1" applyFont="1" applyFill="1" applyBorder="1" applyAlignment="1">
      <alignment horizontal="centerContinuous" vertical="center" wrapText="1"/>
    </xf>
    <xf numFmtId="1" fontId="45" fillId="0" borderId="5" xfId="8" applyNumberFormat="1" applyFont="1" applyFill="1" applyBorder="1" applyAlignment="1">
      <alignment horizontal="centerContinuous" vertical="center" wrapText="1"/>
    </xf>
    <xf numFmtId="171" fontId="45" fillId="0" borderId="5" xfId="8" applyNumberFormat="1" applyFont="1" applyFill="1" applyBorder="1" applyAlignment="1">
      <alignment horizontal="center" vertical="top" wrapText="1"/>
    </xf>
    <xf numFmtId="171" fontId="45" fillId="0" borderId="5" xfId="8" applyNumberFormat="1" applyFont="1" applyFill="1" applyBorder="1" applyAlignment="1">
      <alignment horizontal="center" vertical="center" wrapText="1"/>
    </xf>
    <xf numFmtId="0" fontId="46" fillId="0" borderId="5" xfId="8" applyNumberFormat="1" applyFont="1" applyFill="1" applyBorder="1" applyAlignment="1">
      <alignment horizontal="center" vertical="center" wrapText="1"/>
    </xf>
    <xf numFmtId="1" fontId="45" fillId="0" borderId="14" xfId="8" applyNumberFormat="1" applyFont="1" applyFill="1" applyBorder="1" applyAlignment="1">
      <alignment horizontal="centerContinuous" vertical="center" wrapText="1"/>
    </xf>
    <xf numFmtId="1" fontId="45" fillId="0" borderId="3" xfId="8" applyNumberFormat="1" applyFont="1" applyFill="1" applyBorder="1" applyAlignment="1">
      <alignment horizontal="centerContinuous" vertical="center" wrapText="1"/>
    </xf>
    <xf numFmtId="0" fontId="45" fillId="0" borderId="8" xfId="8" applyNumberFormat="1" applyFont="1" applyFill="1" applyBorder="1" applyAlignment="1">
      <alignment horizontal="center" vertical="top" wrapText="1"/>
    </xf>
    <xf numFmtId="171" fontId="45" fillId="0" borderId="8" xfId="8" applyNumberFormat="1" applyFont="1" applyFill="1" applyBorder="1" applyAlignment="1">
      <alignment horizontal="center" vertical="top" wrapText="1"/>
    </xf>
    <xf numFmtId="171" fontId="45" fillId="0" borderId="8" xfId="8" applyNumberFormat="1" applyFont="1" applyFill="1" applyBorder="1" applyAlignment="1">
      <alignment horizontal="center" vertical="center" wrapText="1"/>
    </xf>
    <xf numFmtId="0" fontId="46" fillId="0" borderId="8" xfId="8" applyNumberFormat="1" applyFont="1" applyFill="1" applyBorder="1" applyAlignment="1">
      <alignment horizontal="center" vertical="center" wrapText="1"/>
    </xf>
    <xf numFmtId="1" fontId="45" fillId="0" borderId="7" xfId="8" applyNumberFormat="1" applyFont="1" applyFill="1" applyBorder="1" applyAlignment="1">
      <alignment horizontal="centerContinuous" vertical="center" wrapText="1"/>
    </xf>
    <xf numFmtId="1" fontId="45" fillId="0" borderId="8" xfId="8" applyNumberFormat="1" applyFont="1" applyFill="1" applyBorder="1" applyAlignment="1">
      <alignment horizontal="centerContinuous" vertical="center" wrapText="1"/>
    </xf>
    <xf numFmtId="0" fontId="45" fillId="0" borderId="1" xfId="8" applyNumberFormat="1" applyFont="1" applyFill="1" applyBorder="1" applyAlignment="1">
      <alignment horizontal="center" vertical="center"/>
    </xf>
    <xf numFmtId="3" fontId="47" fillId="0" borderId="1" xfId="8" applyNumberFormat="1" applyFont="1" applyFill="1" applyBorder="1" applyAlignment="1">
      <alignment horizontal="center" vertical="center"/>
    </xf>
    <xf numFmtId="0" fontId="47" fillId="0" borderId="1" xfId="8" applyNumberFormat="1" applyFont="1" applyFill="1" applyBorder="1" applyAlignment="1">
      <alignment horizontal="center" vertical="center"/>
    </xf>
    <xf numFmtId="1" fontId="45" fillId="0" borderId="2" xfId="8" applyNumberFormat="1" applyFont="1" applyFill="1" applyBorder="1" applyAlignment="1">
      <alignment horizontal="centerContinuous"/>
    </xf>
    <xf numFmtId="1" fontId="45" fillId="0" borderId="9" xfId="8" applyNumberFormat="1" applyFont="1" applyFill="1" applyBorder="1" applyAlignment="1">
      <alignment horizontal="centerContinuous"/>
    </xf>
    <xf numFmtId="1" fontId="45" fillId="0" borderId="6" xfId="8" applyNumberFormat="1" applyFont="1" applyFill="1" applyBorder="1" applyAlignment="1">
      <alignment horizontal="centerContinuous"/>
    </xf>
    <xf numFmtId="1" fontId="45" fillId="0" borderId="2" xfId="8" applyNumberFormat="1" applyFont="1" applyFill="1" applyBorder="1" applyAlignment="1">
      <alignment horizontal="centerContinuous" vertical="center" wrapText="1"/>
    </xf>
    <xf numFmtId="1" fontId="45" fillId="0" borderId="9" xfId="8" applyNumberFormat="1" applyFont="1" applyFill="1" applyBorder="1" applyAlignment="1">
      <alignment horizontal="centerContinuous" vertical="center" wrapText="1"/>
    </xf>
    <xf numFmtId="1" fontId="45" fillId="0" borderId="6" xfId="8" applyNumberFormat="1" applyFont="1" applyFill="1" applyBorder="1" applyAlignment="1">
      <alignment horizontal="centerContinuous" vertical="center" wrapText="1"/>
    </xf>
    <xf numFmtId="3" fontId="45" fillId="0" borderId="3" xfId="8" applyNumberFormat="1" applyFont="1" applyFill="1" applyBorder="1" applyAlignment="1">
      <alignment horizontal="centerContinuous" vertical="center"/>
    </xf>
    <xf numFmtId="0" fontId="45" fillId="0" borderId="2" xfId="8" applyNumberFormat="1" applyFont="1" applyFill="1" applyBorder="1" applyAlignment="1">
      <alignment horizontal="centerContinuous"/>
    </xf>
    <xf numFmtId="0" fontId="45" fillId="0" borderId="3" xfId="8" applyNumberFormat="1" applyFont="1" applyFill="1" applyBorder="1" applyAlignment="1">
      <alignment horizontal="center" vertical="center" wrapText="1"/>
    </xf>
    <xf numFmtId="3" fontId="45" fillId="0" borderId="5" xfId="8" applyNumberFormat="1" applyFont="1" applyFill="1" applyBorder="1" applyAlignment="1">
      <alignment horizontal="center" vertical="center" wrapText="1"/>
    </xf>
    <xf numFmtId="0" fontId="45" fillId="0" borderId="6" xfId="8" applyNumberFormat="1" applyFont="1" applyFill="1" applyBorder="1" applyAlignment="1">
      <alignment horizontal="centerContinuous"/>
    </xf>
    <xf numFmtId="0" fontId="45" fillId="0" borderId="5" xfId="8" applyNumberFormat="1" applyFont="1" applyFill="1" applyBorder="1" applyAlignment="1">
      <alignment horizontal="center" vertical="center" wrapText="1"/>
    </xf>
    <xf numFmtId="0" fontId="45" fillId="0" borderId="3" xfId="8" applyNumberFormat="1" applyFont="1" applyFill="1" applyBorder="1" applyAlignment="1">
      <alignment horizontal="centerContinuous" vertical="center" wrapText="1"/>
    </xf>
    <xf numFmtId="0" fontId="45" fillId="0" borderId="5" xfId="8" applyNumberFormat="1" applyFont="1" applyFill="1" applyBorder="1" applyAlignment="1">
      <alignment horizontal="centerContinuous" vertical="center" wrapText="1"/>
    </xf>
    <xf numFmtId="0" fontId="45" fillId="0" borderId="8" xfId="8" applyNumberFormat="1" applyFont="1" applyFill="1" applyBorder="1" applyAlignment="1">
      <alignment horizontal="center" vertical="center" wrapText="1"/>
    </xf>
    <xf numFmtId="3" fontId="45" fillId="0" borderId="8" xfId="8" applyNumberFormat="1" applyFont="1" applyFill="1" applyBorder="1" applyAlignment="1">
      <alignment horizontal="center" vertical="center" wrapText="1"/>
    </xf>
    <xf numFmtId="0" fontId="45" fillId="0" borderId="8" xfId="0" applyFont="1" applyFill="1" applyBorder="1"/>
    <xf numFmtId="0" fontId="45" fillId="0" borderId="7" xfId="0" applyFont="1" applyFill="1" applyBorder="1"/>
    <xf numFmtId="1" fontId="45" fillId="0" borderId="1" xfId="8" applyNumberFormat="1" applyFont="1" applyFill="1" applyBorder="1" applyAlignment="1">
      <alignment horizontal="center" vertical="center"/>
    </xf>
    <xf numFmtId="171" fontId="14" fillId="0" borderId="5" xfId="0" applyNumberFormat="1" applyFont="1" applyBorder="1"/>
    <xf numFmtId="171" fontId="15" fillId="0" borderId="5" xfId="0" applyNumberFormat="1" applyFont="1" applyBorder="1"/>
    <xf numFmtId="171" fontId="15" fillId="0" borderId="8" xfId="0" applyNumberFormat="1" applyFont="1" applyBorder="1"/>
    <xf numFmtId="3" fontId="15" fillId="0" borderId="5" xfId="0" applyNumberFormat="1" applyFont="1" applyBorder="1"/>
    <xf numFmtId="3" fontId="15" fillId="0" borderId="3" xfId="0" applyNumberFormat="1" applyFont="1" applyBorder="1"/>
    <xf numFmtId="3" fontId="15" fillId="0" borderId="8" xfId="0" applyNumberFormat="1" applyFont="1" applyBorder="1"/>
    <xf numFmtId="3" fontId="14" fillId="0" borderId="5" xfId="0" applyNumberFormat="1" applyFont="1" applyBorder="1"/>
    <xf numFmtId="3" fontId="14" fillId="0" borderId="3" xfId="0" applyNumberFormat="1" applyFont="1" applyBorder="1"/>
    <xf numFmtId="3" fontId="15" fillId="0" borderId="5" xfId="0" applyNumberFormat="1" applyFont="1" applyBorder="1" applyAlignment="1">
      <alignment horizontal="right"/>
    </xf>
    <xf numFmtId="3" fontId="14" fillId="0" borderId="8" xfId="0" applyNumberFormat="1" applyFont="1" applyBorder="1"/>
    <xf numFmtId="3" fontId="14" fillId="0" borderId="5" xfId="0" applyNumberFormat="1" applyFont="1" applyBorder="1" applyAlignment="1">
      <alignment horizontal="right"/>
    </xf>
    <xf numFmtId="3" fontId="15" fillId="0" borderId="5" xfId="0" applyNumberFormat="1" applyFont="1" applyFill="1" applyBorder="1"/>
    <xf numFmtId="3" fontId="15" fillId="3" borderId="5" xfId="0" applyNumberFormat="1" applyFont="1" applyFill="1" applyBorder="1"/>
    <xf numFmtId="0" fontId="0" fillId="0" borderId="0" xfId="0" applyFont="1" applyFill="1"/>
    <xf numFmtId="0" fontId="0" fillId="0" borderId="5" xfId="0" applyFont="1" applyBorder="1" applyAlignment="1">
      <alignment horizontal="center"/>
    </xf>
    <xf numFmtId="0" fontId="31" fillId="0" borderId="0" xfId="22" applyFont="1" applyFill="1" applyAlignment="1" applyProtection="1">
      <alignment horizontal="left" vertical="center" wrapText="1"/>
    </xf>
    <xf numFmtId="0" fontId="63" fillId="0" borderId="0" xfId="22" applyFont="1" applyFill="1" applyAlignment="1" applyProtection="1">
      <alignment horizontal="left" vertical="center" wrapText="1"/>
    </xf>
    <xf numFmtId="0" fontId="0" fillId="0" borderId="0" xfId="0" applyFill="1" applyAlignment="1">
      <alignment horizontal="left"/>
    </xf>
    <xf numFmtId="0" fontId="63" fillId="0" borderId="0" xfId="22" applyFont="1" applyFill="1" applyAlignment="1" applyProtection="1">
      <alignment horizontal="left" wrapText="1"/>
    </xf>
    <xf numFmtId="0" fontId="73" fillId="0" borderId="0" xfId="22" applyFont="1" applyFill="1" applyAlignment="1" applyProtection="1">
      <alignment horizontal="center" vertical="center"/>
    </xf>
    <xf numFmtId="0" fontId="74" fillId="0" borderId="0" xfId="22" applyFont="1" applyFill="1" applyAlignment="1" applyProtection="1">
      <alignment horizontal="left" vertical="center" wrapText="1"/>
    </xf>
    <xf numFmtId="0" fontId="34" fillId="0" borderId="0" xfId="22" applyFont="1" applyFill="1" applyAlignment="1" applyProtection="1">
      <alignment horizontal="center" vertical="center"/>
    </xf>
    <xf numFmtId="0" fontId="35" fillId="0" borderId="0" xfId="22" applyFont="1" applyFill="1" applyAlignment="1" applyProtection="1">
      <alignment horizontal="center" vertical="center"/>
    </xf>
    <xf numFmtId="0" fontId="33" fillId="0" borderId="0" xfId="22" applyFont="1" applyFill="1" applyAlignment="1" applyProtection="1">
      <alignment horizontal="left" wrapText="1"/>
    </xf>
    <xf numFmtId="0" fontId="33" fillId="0" borderId="0" xfId="22" applyFont="1" applyFill="1" applyAlignment="1" applyProtection="1">
      <alignment horizontal="center" vertical="center"/>
    </xf>
    <xf numFmtId="0" fontId="0" fillId="0" borderId="0" xfId="22" applyFont="1" applyFill="1" applyAlignment="1" applyProtection="1">
      <alignment horizontal="center" vertical="center"/>
    </xf>
    <xf numFmtId="0" fontId="33" fillId="0" borderId="0" xfId="22" applyFont="1" applyFill="1" applyAlignment="1" applyProtection="1">
      <alignment horizontal="left" vertical="center" wrapText="1"/>
    </xf>
    <xf numFmtId="0" fontId="0" fillId="0" borderId="0" xfId="22" applyFont="1" applyFill="1" applyAlignment="1" applyProtection="1">
      <alignment horizontal="left" vertical="center" wrapText="1"/>
    </xf>
    <xf numFmtId="0" fontId="33" fillId="0" borderId="0" xfId="22" applyFont="1" applyFill="1" applyAlignment="1" applyProtection="1">
      <alignment horizontal="left" vertical="center"/>
    </xf>
    <xf numFmtId="0" fontId="0" fillId="0" borderId="0" xfId="22" applyFont="1" applyFill="1" applyAlignment="1" applyProtection="1">
      <alignment horizontal="left" vertical="center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71" fontId="15" fillId="0" borderId="3" xfId="0" applyNumberFormat="1" applyFont="1" applyFill="1" applyBorder="1" applyAlignment="1">
      <alignment horizontal="center" vertical="center"/>
    </xf>
    <xf numFmtId="171" fontId="15" fillId="0" borderId="8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44" fillId="0" borderId="3" xfId="0" applyFont="1" applyFill="1" applyBorder="1" applyAlignment="1">
      <alignment horizontal="center" vertical="center"/>
    </xf>
    <xf numFmtId="0" fontId="44" fillId="0" borderId="8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horizontal="center" wrapText="1"/>
    </xf>
    <xf numFmtId="3" fontId="1" fillId="0" borderId="0" xfId="0" applyNumberFormat="1" applyFont="1" applyFill="1" applyAlignment="1">
      <alignment horizontal="center" wrapText="1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71" fontId="0" fillId="0" borderId="3" xfId="0" applyNumberFormat="1" applyFont="1" applyBorder="1" applyAlignment="1">
      <alignment horizontal="center" vertical="center"/>
    </xf>
    <xf numFmtId="171" fontId="0" fillId="0" borderId="8" xfId="0" applyNumberFormat="1" applyFont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0" fillId="0" borderId="10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1" fontId="21" fillId="0" borderId="3" xfId="11" applyNumberFormat="1" applyFont="1" applyFill="1" applyBorder="1" applyAlignment="1">
      <alignment horizontal="center" vertical="center" wrapText="1"/>
    </xf>
    <xf numFmtId="1" fontId="21" fillId="0" borderId="5" xfId="11" applyNumberFormat="1" applyFont="1" applyFill="1" applyBorder="1" applyAlignment="1">
      <alignment horizontal="center" vertical="center" wrapText="1"/>
    </xf>
    <xf numFmtId="1" fontId="21" fillId="0" borderId="8" xfId="11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1" fontId="21" fillId="0" borderId="3" xfId="11" applyNumberFormat="1" applyFont="1" applyFill="1" applyBorder="1" applyAlignment="1">
      <alignment horizontal="center" wrapText="1"/>
    </xf>
    <xf numFmtId="1" fontId="21" fillId="0" borderId="5" xfId="11" applyNumberFormat="1" applyFont="1" applyFill="1" applyBorder="1" applyAlignment="1">
      <alignment horizontal="center" wrapText="1"/>
    </xf>
    <xf numFmtId="1" fontId="21" fillId="0" borderId="8" xfId="11" applyNumberFormat="1" applyFont="1" applyFill="1" applyBorder="1" applyAlignment="1">
      <alignment horizontal="center" wrapText="1"/>
    </xf>
    <xf numFmtId="0" fontId="21" fillId="0" borderId="3" xfId="13" applyFont="1" applyFill="1" applyBorder="1" applyAlignment="1">
      <alignment horizontal="center" vertical="center" wrapText="1"/>
    </xf>
    <xf numFmtId="0" fontId="21" fillId="0" borderId="5" xfId="13" applyFont="1" applyFill="1" applyBorder="1" applyAlignment="1">
      <alignment horizontal="center" vertical="center" wrapText="1"/>
    </xf>
    <xf numFmtId="0" fontId="21" fillId="0" borderId="3" xfId="13" applyFont="1" applyFill="1" applyBorder="1" applyAlignment="1">
      <alignment horizontal="center" vertical="top" wrapText="1"/>
    </xf>
    <xf numFmtId="0" fontId="21" fillId="0" borderId="5" xfId="13" applyFont="1" applyFill="1" applyBorder="1" applyAlignment="1">
      <alignment horizontal="center" vertical="top" wrapText="1"/>
    </xf>
    <xf numFmtId="0" fontId="21" fillId="0" borderId="8" xfId="13" applyFont="1" applyFill="1" applyBorder="1" applyAlignment="1">
      <alignment horizontal="center" vertical="top" wrapText="1"/>
    </xf>
    <xf numFmtId="3" fontId="27" fillId="0" borderId="3" xfId="14" applyNumberFormat="1" applyFont="1" applyFill="1" applyBorder="1" applyAlignment="1">
      <alignment horizontal="center" vertical="center" wrapText="1"/>
    </xf>
    <xf numFmtId="3" fontId="27" fillId="0" borderId="5" xfId="14" applyNumberFormat="1" applyFont="1" applyFill="1" applyBorder="1" applyAlignment="1">
      <alignment horizontal="center" vertical="center" wrapText="1"/>
    </xf>
    <xf numFmtId="3" fontId="27" fillId="0" borderId="8" xfId="14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1" fillId="0" borderId="8" xfId="13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1" fillId="0" borderId="10" xfId="15" applyNumberFormat="1" applyFont="1" applyFill="1" applyBorder="1" applyAlignment="1">
      <alignment horizontal="center"/>
    </xf>
    <xf numFmtId="0" fontId="21" fillId="0" borderId="11" xfId="15" applyNumberFormat="1" applyFont="1" applyFill="1" applyBorder="1" applyAlignment="1">
      <alignment horizontal="center"/>
    </xf>
    <xf numFmtId="0" fontId="21" fillId="0" borderId="12" xfId="15" applyNumberFormat="1" applyFont="1" applyFill="1" applyBorder="1" applyAlignment="1">
      <alignment horizontal="center"/>
    </xf>
    <xf numFmtId="0" fontId="21" fillId="0" borderId="6" xfId="15" applyNumberFormat="1" applyFont="1" applyFill="1" applyBorder="1" applyAlignment="1">
      <alignment horizontal="center"/>
    </xf>
    <xf numFmtId="0" fontId="21" fillId="0" borderId="13" xfId="15" applyNumberFormat="1" applyFont="1" applyFill="1" applyBorder="1" applyAlignment="1">
      <alignment horizontal="center"/>
    </xf>
    <xf numFmtId="0" fontId="21" fillId="0" borderId="7" xfId="15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71" fontId="45" fillId="0" borderId="2" xfId="8" applyNumberFormat="1" applyFont="1" applyFill="1" applyBorder="1" applyAlignment="1">
      <alignment horizontal="center"/>
    </xf>
    <xf numFmtId="171" fontId="45" fillId="0" borderId="4" xfId="8" applyNumberFormat="1" applyFont="1" applyFill="1" applyBorder="1" applyAlignment="1">
      <alignment horizontal="center"/>
    </xf>
    <xf numFmtId="0" fontId="45" fillId="0" borderId="2" xfId="8" applyNumberFormat="1" applyFont="1" applyFill="1" applyBorder="1" applyAlignment="1">
      <alignment horizontal="center" vertical="center"/>
    </xf>
    <xf numFmtId="0" fontId="45" fillId="0" borderId="4" xfId="8" applyNumberFormat="1" applyFont="1" applyFill="1" applyBorder="1" applyAlignment="1">
      <alignment horizontal="center" vertical="center"/>
    </xf>
    <xf numFmtId="171" fontId="45" fillId="0" borderId="9" xfId="8" applyNumberFormat="1" applyFont="1" applyFill="1" applyBorder="1" applyAlignment="1">
      <alignment horizontal="center"/>
    </xf>
    <xf numFmtId="171" fontId="45" fillId="0" borderId="14" xfId="8" applyNumberFormat="1" applyFont="1" applyFill="1" applyBorder="1" applyAlignment="1">
      <alignment horizontal="center"/>
    </xf>
    <xf numFmtId="0" fontId="45" fillId="0" borderId="9" xfId="8" applyNumberFormat="1" applyFont="1" applyFill="1" applyBorder="1" applyAlignment="1">
      <alignment horizontal="center" vertical="center"/>
    </xf>
    <xf numFmtId="0" fontId="45" fillId="0" borderId="14" xfId="8" applyNumberFormat="1" applyFont="1" applyFill="1" applyBorder="1" applyAlignment="1">
      <alignment horizontal="center" vertical="center"/>
    </xf>
    <xf numFmtId="0" fontId="45" fillId="0" borderId="6" xfId="8" applyNumberFormat="1" applyFont="1" applyFill="1" applyBorder="1" applyAlignment="1">
      <alignment horizontal="center" vertical="center" wrapText="1"/>
    </xf>
    <xf numFmtId="0" fontId="45" fillId="0" borderId="7" xfId="8" applyNumberFormat="1" applyFont="1" applyFill="1" applyBorder="1" applyAlignment="1">
      <alignment horizontal="center" vertical="center" wrapText="1"/>
    </xf>
    <xf numFmtId="0" fontId="45" fillId="0" borderId="15" xfId="8" applyNumberFormat="1" applyFont="1" applyFill="1" applyBorder="1" applyAlignment="1">
      <alignment horizontal="center" vertical="center"/>
    </xf>
    <xf numFmtId="0" fontId="45" fillId="0" borderId="0" xfId="8" applyNumberFormat="1" applyFont="1" applyFill="1" applyBorder="1" applyAlignment="1">
      <alignment horizontal="center" vertical="center"/>
    </xf>
    <xf numFmtId="0" fontId="45" fillId="0" borderId="13" xfId="8" applyNumberFormat="1" applyFont="1" applyFill="1" applyBorder="1" applyAlignment="1">
      <alignment horizontal="center" vertical="center" wrapText="1"/>
    </xf>
    <xf numFmtId="0" fontId="21" fillId="0" borderId="3" xfId="8" applyNumberFormat="1" applyFont="1" applyFill="1" applyBorder="1" applyAlignment="1">
      <alignment horizontal="center" vertical="center" wrapText="1"/>
    </xf>
    <xf numFmtId="0" fontId="21" fillId="0" borderId="5" xfId="8" applyNumberFormat="1" applyFont="1" applyFill="1" applyBorder="1" applyAlignment="1">
      <alignment horizontal="center" vertical="center" wrapText="1"/>
    </xf>
    <xf numFmtId="0" fontId="21" fillId="0" borderId="8" xfId="8" applyNumberFormat="1" applyFont="1" applyFill="1" applyBorder="1" applyAlignment="1">
      <alignment horizontal="center" vertical="center" wrapText="1"/>
    </xf>
    <xf numFmtId="0" fontId="21" fillId="0" borderId="3" xfId="8" applyNumberFormat="1" applyFont="1" applyFill="1" applyBorder="1" applyAlignment="1">
      <alignment horizontal="center" vertical="center"/>
    </xf>
    <xf numFmtId="0" fontId="21" fillId="0" borderId="5" xfId="8" applyNumberFormat="1" applyFont="1" applyFill="1" applyBorder="1" applyAlignment="1">
      <alignment horizontal="center" vertical="center"/>
    </xf>
    <xf numFmtId="0" fontId="21" fillId="0" borderId="8" xfId="8" applyNumberFormat="1" applyFont="1" applyFill="1" applyBorder="1" applyAlignment="1">
      <alignment horizontal="center" vertical="center"/>
    </xf>
    <xf numFmtId="0" fontId="5" fillId="0" borderId="0" xfId="9" applyFont="1" applyFill="1" applyAlignment="1">
      <alignment horizontal="center" vertical="center" wrapText="1"/>
    </xf>
    <xf numFmtId="0" fontId="1" fillId="0" borderId="0" xfId="9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wrapText="1"/>
    </xf>
    <xf numFmtId="0" fontId="37" fillId="0" borderId="0" xfId="0" applyFont="1" applyAlignment="1">
      <alignment horizontal="center"/>
    </xf>
    <xf numFmtId="0" fontId="1" fillId="0" borderId="11" xfId="0" applyFont="1" applyBorder="1" applyAlignment="1">
      <alignment horizontal="left" vertical="center"/>
    </xf>
    <xf numFmtId="0" fontId="37" fillId="0" borderId="0" xfId="0" applyFont="1" applyAlignment="1">
      <alignment horizontal="left"/>
    </xf>
  </cellXfs>
  <cellStyles count="42">
    <cellStyle name="Column header" xfId="1"/>
    <cellStyle name="Čárka 2" xfId="2"/>
    <cellStyle name="Čárka 2 2" xfId="3"/>
    <cellStyle name="Čiarka 2" xfId="4"/>
    <cellStyle name="Čiarka 3" xfId="5"/>
    <cellStyle name="Hypertextové prepojenie" xfId="6" builtinId="8"/>
    <cellStyle name="Normal_DOP!H1a" xfId="7"/>
    <cellStyle name="Normal_PRI!H4" xfId="8"/>
    <cellStyle name="Normal_WNU!H2b" xfId="9"/>
    <cellStyle name="Normal_WNU!H2b_Hstrx" xfId="10"/>
    <cellStyle name="Normal_WNU!H4a" xfId="11"/>
    <cellStyle name="Normal_WNU!H4a_Hstrx" xfId="12"/>
    <cellStyle name="Normal_WNU!H5a" xfId="13"/>
    <cellStyle name="Normal_WNU!H5a_Hstrx" xfId="14"/>
    <cellStyle name="Normal_WPC!H6" xfId="15"/>
    <cellStyle name="Normálna" xfId="0" builtinId="0"/>
    <cellStyle name="Normálna 2" xfId="16"/>
    <cellStyle name="Normálna 2 2" xfId="17"/>
    <cellStyle name="Normálna 3" xfId="18"/>
    <cellStyle name="Normálna 3 2" xfId="19"/>
    <cellStyle name="Normálna 4" xfId="20"/>
    <cellStyle name="Normálne 2" xfId="21"/>
    <cellStyle name="Normálne 3" xfId="22"/>
    <cellStyle name="Normálne 4" xfId="23"/>
    <cellStyle name="Normálne_Tab.17_Tab.19_1" xfId="24"/>
    <cellStyle name="normální 10" xfId="25"/>
    <cellStyle name="Normální 2" xfId="26"/>
    <cellStyle name="normální 2 2" xfId="27"/>
    <cellStyle name="Normální 2 3" xfId="28"/>
    <cellStyle name="Normální 2 4" xfId="29"/>
    <cellStyle name="Normální 2 5" xfId="30"/>
    <cellStyle name="normální 3" xfId="31"/>
    <cellStyle name="normální 3 2" xfId="32"/>
    <cellStyle name="normální 4" xfId="33"/>
    <cellStyle name="normální 5" xfId="34"/>
    <cellStyle name="normální 6" xfId="35"/>
    <cellStyle name="normální 7" xfId="36"/>
    <cellStyle name="normální 8" xfId="37"/>
    <cellStyle name="normální 9" xfId="38"/>
    <cellStyle name="Procenta 2" xfId="39"/>
    <cellStyle name="Procenta 2 2" xfId="40"/>
    <cellStyle name="Row header" xfId="4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NOHOSPODARSTVO/EKONOMICKY%20UCET/2019/DEFINITIVNY/REGIONALNE%20UCTY/EPUDEF_N_2019%20STT_EAA_REGIONAL_NUTS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ME_2"/>
      <sheetName val="DATA_01"/>
      <sheetName val="DATA_02"/>
      <sheetName val="DATA_03"/>
      <sheetName val="DATA_04"/>
      <sheetName val="ITEMS"/>
      <sheetName val="COUNTRIES"/>
      <sheetName val="REGIONS"/>
      <sheetName val="READ_ME_1"/>
      <sheetName val="READ_ME_"/>
      <sheetName val="READ ME 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?</v>
          </cell>
          <cell r="B1" t="str">
            <v>AT</v>
          </cell>
          <cell r="C1" t="str">
            <v>BE</v>
          </cell>
          <cell r="D1" t="str">
            <v>BG</v>
          </cell>
          <cell r="E1" t="str">
            <v>CY</v>
          </cell>
          <cell r="F1" t="str">
            <v>CZ</v>
          </cell>
          <cell r="G1" t="str">
            <v>DE</v>
          </cell>
          <cell r="H1" t="str">
            <v>DK</v>
          </cell>
          <cell r="I1" t="str">
            <v>EE</v>
          </cell>
          <cell r="J1" t="str">
            <v>EL</v>
          </cell>
          <cell r="K1" t="str">
            <v>ES</v>
          </cell>
          <cell r="L1" t="str">
            <v>FI</v>
          </cell>
          <cell r="M1" t="str">
            <v>FR</v>
          </cell>
          <cell r="N1" t="str">
            <v>HR</v>
          </cell>
          <cell r="O1" t="str">
            <v>HU</v>
          </cell>
          <cell r="P1" t="str">
            <v>IE</v>
          </cell>
          <cell r="Q1" t="str">
            <v>IT</v>
          </cell>
          <cell r="R1" t="str">
            <v>LT</v>
          </cell>
          <cell r="S1" t="str">
            <v>LU</v>
          </cell>
          <cell r="T1" t="str">
            <v>LV</v>
          </cell>
          <cell r="U1" t="str">
            <v>MT</v>
          </cell>
          <cell r="V1" t="str">
            <v>NL</v>
          </cell>
          <cell r="W1" t="str">
            <v>PL</v>
          </cell>
          <cell r="X1" t="str">
            <v>PT</v>
          </cell>
          <cell r="Y1" t="str">
            <v>RO</v>
          </cell>
          <cell r="Z1" t="str">
            <v>SE</v>
          </cell>
          <cell r="AA1" t="str">
            <v>SI</v>
          </cell>
          <cell r="AB1" t="str">
            <v>SK</v>
          </cell>
          <cell r="AC1" t="str">
            <v>UK</v>
          </cell>
          <cell r="AD1" t="str">
            <v>CH</v>
          </cell>
          <cell r="AE1" t="str">
            <v>IS</v>
          </cell>
          <cell r="AF1" t="str">
            <v>NO</v>
          </cell>
          <cell r="AG1" t="str">
            <v>RS</v>
          </cell>
          <cell r="AH1" t="str">
            <v>TR</v>
          </cell>
        </row>
        <row r="2">
          <cell r="A2">
            <v>1</v>
          </cell>
          <cell r="B2" t="str">
            <v>AT</v>
          </cell>
          <cell r="C2" t="str">
            <v>BE</v>
          </cell>
          <cell r="D2" t="str">
            <v>BG</v>
          </cell>
          <cell r="E2" t="str">
            <v>CY</v>
          </cell>
          <cell r="F2" t="str">
            <v>CZ</v>
          </cell>
          <cell r="G2" t="str">
            <v>DE</v>
          </cell>
          <cell r="H2" t="str">
            <v>DK</v>
          </cell>
          <cell r="I2" t="str">
            <v>EE</v>
          </cell>
          <cell r="J2" t="str">
            <v>EL</v>
          </cell>
          <cell r="K2" t="str">
            <v>ES</v>
          </cell>
          <cell r="L2" t="str">
            <v>FI</v>
          </cell>
          <cell r="M2" t="str">
            <v>FR</v>
          </cell>
          <cell r="N2" t="str">
            <v>HR</v>
          </cell>
          <cell r="O2" t="str">
            <v>HU</v>
          </cell>
          <cell r="P2" t="str">
            <v>IE</v>
          </cell>
          <cell r="Q2" t="str">
            <v>IT</v>
          </cell>
          <cell r="R2" t="str">
            <v>LT</v>
          </cell>
          <cell r="S2" t="str">
            <v>LU</v>
          </cell>
          <cell r="T2" t="str">
            <v>LV</v>
          </cell>
          <cell r="U2" t="str">
            <v>MT</v>
          </cell>
          <cell r="V2" t="str">
            <v>NL</v>
          </cell>
          <cell r="W2" t="str">
            <v>PL</v>
          </cell>
          <cell r="X2" t="str">
            <v>PT</v>
          </cell>
          <cell r="Y2" t="str">
            <v>RO</v>
          </cell>
          <cell r="Z2" t="str">
            <v>SE</v>
          </cell>
          <cell r="AA2" t="str">
            <v>SI</v>
          </cell>
          <cell r="AB2" t="str">
            <v>SK</v>
          </cell>
          <cell r="AC2" t="str">
            <v>UK</v>
          </cell>
          <cell r="AD2" t="str">
            <v>CH</v>
          </cell>
          <cell r="AE2" t="str">
            <v>IS</v>
          </cell>
          <cell r="AF2" t="str">
            <v>NO</v>
          </cell>
        </row>
        <row r="3">
          <cell r="A3">
            <v>2</v>
          </cell>
          <cell r="B3" t="str">
            <v>AT1</v>
          </cell>
          <cell r="C3" t="str">
            <v>BE1</v>
          </cell>
          <cell r="D3" t="str">
            <v>BG3</v>
          </cell>
          <cell r="E3" t="str">
            <v>CY0</v>
          </cell>
          <cell r="F3" t="str">
            <v>CZ0</v>
          </cell>
          <cell r="G3" t="str">
            <v>DE1</v>
          </cell>
          <cell r="H3" t="str">
            <v>DK0</v>
          </cell>
          <cell r="I3" t="str">
            <v>EE0</v>
          </cell>
          <cell r="J3" t="str">
            <v>EL3</v>
          </cell>
          <cell r="K3" t="str">
            <v>ES1</v>
          </cell>
          <cell r="L3" t="str">
            <v>FI1</v>
          </cell>
          <cell r="M3" t="str">
            <v>FR1</v>
          </cell>
          <cell r="N3" t="str">
            <v>HR0</v>
          </cell>
          <cell r="O3" t="str">
            <v>HU1</v>
          </cell>
          <cell r="P3" t="str">
            <v>IE0</v>
          </cell>
          <cell r="Q3" t="str">
            <v>ITC</v>
          </cell>
          <cell r="R3" t="str">
            <v>LT0</v>
          </cell>
          <cell r="S3" t="str">
            <v>LU0</v>
          </cell>
          <cell r="T3" t="str">
            <v>LV0</v>
          </cell>
          <cell r="U3" t="str">
            <v>MT0</v>
          </cell>
          <cell r="V3" t="str">
            <v>NL1</v>
          </cell>
          <cell r="W3" t="str">
            <v>PL2</v>
          </cell>
          <cell r="X3" t="str">
            <v>PT1</v>
          </cell>
          <cell r="Y3" t="str">
            <v>RO1</v>
          </cell>
          <cell r="Z3" t="str">
            <v>SE1</v>
          </cell>
          <cell r="AA3" t="str">
            <v>SI0</v>
          </cell>
          <cell r="AB3" t="str">
            <v>SK0</v>
          </cell>
          <cell r="AC3" t="str">
            <v>UKC</v>
          </cell>
          <cell r="AD3" t="str">
            <v>CH0</v>
          </cell>
          <cell r="AE3" t="str">
            <v>IS0</v>
          </cell>
          <cell r="AF3" t="str">
            <v>NO0</v>
          </cell>
        </row>
        <row r="4">
          <cell r="A4">
            <v>3</v>
          </cell>
          <cell r="B4" t="str">
            <v>AT11</v>
          </cell>
          <cell r="C4" t="str">
            <v>BE10</v>
          </cell>
          <cell r="D4" t="str">
            <v>BG31</v>
          </cell>
          <cell r="E4" t="str">
            <v>CY00</v>
          </cell>
          <cell r="F4" t="str">
            <v>CZ01</v>
          </cell>
          <cell r="G4" t="str">
            <v>DE11</v>
          </cell>
          <cell r="H4" t="str">
            <v>DK01</v>
          </cell>
          <cell r="I4" t="str">
            <v>EE00</v>
          </cell>
          <cell r="J4" t="str">
            <v>EL30</v>
          </cell>
          <cell r="K4" t="str">
            <v>ES11</v>
          </cell>
          <cell r="L4" t="str">
            <v>FI19</v>
          </cell>
          <cell r="M4" t="str">
            <v>FR10</v>
          </cell>
          <cell r="N4" t="str">
            <v>HR03</v>
          </cell>
          <cell r="O4" t="str">
            <v>HU11</v>
          </cell>
          <cell r="P4" t="str">
            <v>IE04</v>
          </cell>
          <cell r="Q4" t="str">
            <v>ITC1</v>
          </cell>
          <cell r="R4" t="str">
            <v>LT01</v>
          </cell>
          <cell r="S4" t="str">
            <v>LU00</v>
          </cell>
          <cell r="T4" t="str">
            <v>LV00</v>
          </cell>
          <cell r="U4" t="str">
            <v>MT00</v>
          </cell>
          <cell r="V4" t="str">
            <v>NL11</v>
          </cell>
          <cell r="W4" t="str">
            <v>PL21</v>
          </cell>
          <cell r="X4" t="str">
            <v>PT11</v>
          </cell>
          <cell r="Y4" t="str">
            <v>RO11</v>
          </cell>
          <cell r="Z4" t="str">
            <v>SE11</v>
          </cell>
          <cell r="AA4" t="str">
            <v>SI03</v>
          </cell>
          <cell r="AB4" t="str">
            <v>SK01</v>
          </cell>
          <cell r="AC4" t="str">
            <v>UKC1</v>
          </cell>
          <cell r="AD4" t="str">
            <v>CH01</v>
          </cell>
          <cell r="AE4" t="str">
            <v>IS00</v>
          </cell>
          <cell r="AF4" t="str">
            <v>NO01</v>
          </cell>
        </row>
        <row r="5">
          <cell r="A5">
            <v>4</v>
          </cell>
          <cell r="B5" t="str">
            <v>AT12</v>
          </cell>
          <cell r="C5" t="str">
            <v>BE2</v>
          </cell>
          <cell r="D5" t="str">
            <v>BG32</v>
          </cell>
          <cell r="F5" t="str">
            <v>CZ02</v>
          </cell>
          <cell r="G5" t="str">
            <v>DE12</v>
          </cell>
          <cell r="H5" t="str">
            <v>DK02</v>
          </cell>
          <cell r="J5" t="str">
            <v>EL4</v>
          </cell>
          <cell r="K5" t="str">
            <v>ES12</v>
          </cell>
          <cell r="L5" t="str">
            <v>FI1B</v>
          </cell>
          <cell r="M5" t="str">
            <v>FRB</v>
          </cell>
          <cell r="N5" t="str">
            <v>HR04</v>
          </cell>
          <cell r="O5" t="str">
            <v>HU12</v>
          </cell>
          <cell r="P5" t="str">
            <v>IE05</v>
          </cell>
          <cell r="Q5" t="str">
            <v>ITC2</v>
          </cell>
          <cell r="R5" t="str">
            <v>LT02</v>
          </cell>
          <cell r="V5" t="str">
            <v>NL12</v>
          </cell>
          <cell r="W5" t="str">
            <v>PL22</v>
          </cell>
          <cell r="X5" t="str">
            <v>PT15</v>
          </cell>
          <cell r="Y5" t="str">
            <v>RO12</v>
          </cell>
          <cell r="Z5" t="str">
            <v>SE12</v>
          </cell>
          <cell r="AA5" t="str">
            <v>SI04</v>
          </cell>
          <cell r="AB5" t="str">
            <v>SK02</v>
          </cell>
          <cell r="AC5" t="str">
            <v>UKC2</v>
          </cell>
          <cell r="AD5" t="str">
            <v>CH011</v>
          </cell>
          <cell r="AF5" t="str">
            <v>NO02</v>
          </cell>
        </row>
        <row r="6">
          <cell r="A6">
            <v>5</v>
          </cell>
          <cell r="B6" t="str">
            <v>AT13</v>
          </cell>
          <cell r="C6" t="str">
            <v>BE21</v>
          </cell>
          <cell r="D6" t="str">
            <v>BG33</v>
          </cell>
          <cell r="F6" t="str">
            <v>CZ03</v>
          </cell>
          <cell r="G6" t="str">
            <v>DE13</v>
          </cell>
          <cell r="H6" t="str">
            <v>DK03</v>
          </cell>
          <cell r="J6" t="str">
            <v>EL41</v>
          </cell>
          <cell r="K6" t="str">
            <v>ES13</v>
          </cell>
          <cell r="L6" t="str">
            <v>FI1C</v>
          </cell>
          <cell r="M6" t="str">
            <v>FRB0</v>
          </cell>
          <cell r="O6" t="str">
            <v>HU2</v>
          </cell>
          <cell r="P6" t="str">
            <v>IE06</v>
          </cell>
          <cell r="Q6" t="str">
            <v>ITC3</v>
          </cell>
          <cell r="V6" t="str">
            <v>NL13</v>
          </cell>
          <cell r="W6" t="str">
            <v>PL4</v>
          </cell>
          <cell r="X6" t="str">
            <v>PT16</v>
          </cell>
          <cell r="Y6" t="str">
            <v>RO2</v>
          </cell>
          <cell r="Z6" t="str">
            <v>SE2</v>
          </cell>
          <cell r="AB6" t="str">
            <v>SK03</v>
          </cell>
          <cell r="AC6" t="str">
            <v>UKD</v>
          </cell>
          <cell r="AD6" t="str">
            <v>CH012</v>
          </cell>
          <cell r="AF6" t="str">
            <v>NO03</v>
          </cell>
        </row>
        <row r="7">
          <cell r="A7">
            <v>6</v>
          </cell>
          <cell r="B7" t="str">
            <v>AT2</v>
          </cell>
          <cell r="C7" t="str">
            <v>BE22</v>
          </cell>
          <cell r="D7" t="str">
            <v>BG34</v>
          </cell>
          <cell r="F7" t="str">
            <v>CZ04</v>
          </cell>
          <cell r="G7" t="str">
            <v>DE14</v>
          </cell>
          <cell r="H7" t="str">
            <v>DK04</v>
          </cell>
          <cell r="J7" t="str">
            <v>EL42</v>
          </cell>
          <cell r="K7" t="str">
            <v>ES2</v>
          </cell>
          <cell r="L7" t="str">
            <v>FI1D</v>
          </cell>
          <cell r="M7" t="str">
            <v>FRC</v>
          </cell>
          <cell r="O7" t="str">
            <v>HU21</v>
          </cell>
          <cell r="Q7" t="str">
            <v>ITC4</v>
          </cell>
          <cell r="V7" t="str">
            <v>NL2</v>
          </cell>
          <cell r="W7" t="str">
            <v>PL41</v>
          </cell>
          <cell r="X7" t="str">
            <v>PT17</v>
          </cell>
          <cell r="Y7" t="str">
            <v>RO21</v>
          </cell>
          <cell r="Z7" t="str">
            <v>SE21</v>
          </cell>
          <cell r="AB7" t="str">
            <v>SK04</v>
          </cell>
          <cell r="AC7" t="str">
            <v>UKD1</v>
          </cell>
          <cell r="AD7" t="str">
            <v>CH013</v>
          </cell>
          <cell r="AF7" t="str">
            <v>NO04</v>
          </cell>
        </row>
        <row r="8">
          <cell r="A8">
            <v>7</v>
          </cell>
          <cell r="B8" t="str">
            <v>AT21</v>
          </cell>
          <cell r="C8" t="str">
            <v>BE23</v>
          </cell>
          <cell r="D8" t="str">
            <v>BG4</v>
          </cell>
          <cell r="F8" t="str">
            <v>CZ05</v>
          </cell>
          <cell r="G8" t="str">
            <v>DE2</v>
          </cell>
          <cell r="H8" t="str">
            <v>DK05</v>
          </cell>
          <cell r="J8" t="str">
            <v>EL43</v>
          </cell>
          <cell r="K8" t="str">
            <v>ES21</v>
          </cell>
          <cell r="L8" t="str">
            <v>FI2</v>
          </cell>
          <cell r="M8" t="str">
            <v>FRC1</v>
          </cell>
          <cell r="O8" t="str">
            <v>HU22</v>
          </cell>
          <cell r="Q8" t="str">
            <v>ITF</v>
          </cell>
          <cell r="V8" t="str">
            <v>NL21</v>
          </cell>
          <cell r="W8" t="str">
            <v>PL42</v>
          </cell>
          <cell r="X8" t="str">
            <v>PT18</v>
          </cell>
          <cell r="Y8" t="str">
            <v>RO22</v>
          </cell>
          <cell r="Z8" t="str">
            <v>SE22</v>
          </cell>
          <cell r="AC8" t="str">
            <v>UKD3</v>
          </cell>
          <cell r="AD8" t="str">
            <v>CH02</v>
          </cell>
          <cell r="AF8" t="str">
            <v>NO05</v>
          </cell>
        </row>
        <row r="9">
          <cell r="A9">
            <v>8</v>
          </cell>
          <cell r="B9" t="str">
            <v>AT22</v>
          </cell>
          <cell r="C9" t="str">
            <v>BE24</v>
          </cell>
          <cell r="D9" t="str">
            <v>BG41</v>
          </cell>
          <cell r="F9" t="str">
            <v>CZ06</v>
          </cell>
          <cell r="G9" t="str">
            <v>DE21</v>
          </cell>
          <cell r="J9" t="str">
            <v>EL5</v>
          </cell>
          <cell r="K9" t="str">
            <v>ES22</v>
          </cell>
          <cell r="L9" t="str">
            <v>FI20</v>
          </cell>
          <cell r="M9" t="str">
            <v>FRC2</v>
          </cell>
          <cell r="O9" t="str">
            <v>HU23</v>
          </cell>
          <cell r="Q9" t="str">
            <v>ITF1</v>
          </cell>
          <cell r="V9" t="str">
            <v>NL22</v>
          </cell>
          <cell r="W9" t="str">
            <v>PL43</v>
          </cell>
          <cell r="X9" t="str">
            <v>PT2</v>
          </cell>
          <cell r="Y9" t="str">
            <v>RO3</v>
          </cell>
          <cell r="Z9" t="str">
            <v>SE23</v>
          </cell>
          <cell r="AC9" t="str">
            <v>UKD4</v>
          </cell>
          <cell r="AD9" t="str">
            <v>CH021</v>
          </cell>
          <cell r="AF9" t="str">
            <v>NO06</v>
          </cell>
        </row>
        <row r="10">
          <cell r="A10">
            <v>9</v>
          </cell>
          <cell r="B10" t="str">
            <v>AT3</v>
          </cell>
          <cell r="C10" t="str">
            <v>BE25</v>
          </cell>
          <cell r="D10" t="str">
            <v>BG42</v>
          </cell>
          <cell r="F10" t="str">
            <v>CZ07</v>
          </cell>
          <cell r="G10" t="str">
            <v>DE22</v>
          </cell>
          <cell r="J10" t="str">
            <v>EL51</v>
          </cell>
          <cell r="K10" t="str">
            <v>ES23</v>
          </cell>
          <cell r="M10" t="str">
            <v>FRD</v>
          </cell>
          <cell r="O10" t="str">
            <v>HU3</v>
          </cell>
          <cell r="Q10" t="str">
            <v>ITF2</v>
          </cell>
          <cell r="V10" t="str">
            <v>NL23</v>
          </cell>
          <cell r="W10" t="str">
            <v>PL5</v>
          </cell>
          <cell r="X10" t="str">
            <v>PT20</v>
          </cell>
          <cell r="Y10" t="str">
            <v>RO31</v>
          </cell>
          <cell r="Z10" t="str">
            <v>SE3</v>
          </cell>
          <cell r="AC10" t="str">
            <v>UKD6</v>
          </cell>
          <cell r="AD10" t="str">
            <v>CH022</v>
          </cell>
          <cell r="AF10" t="str">
            <v>NO07</v>
          </cell>
        </row>
        <row r="11">
          <cell r="A11">
            <v>10</v>
          </cell>
          <cell r="B11" t="str">
            <v>AT31</v>
          </cell>
          <cell r="C11" t="str">
            <v>BE3</v>
          </cell>
          <cell r="F11" t="str">
            <v>CZ08</v>
          </cell>
          <cell r="G11" t="str">
            <v>DE23</v>
          </cell>
          <cell r="J11" t="str">
            <v>EL52</v>
          </cell>
          <cell r="K11" t="str">
            <v>ES24</v>
          </cell>
          <cell r="M11" t="str">
            <v>FRD1</v>
          </cell>
          <cell r="O11" t="str">
            <v>HU31</v>
          </cell>
          <cell r="Q11" t="str">
            <v>ITF3</v>
          </cell>
          <cell r="V11" t="str">
            <v>NL3</v>
          </cell>
          <cell r="W11" t="str">
            <v>PL51</v>
          </cell>
          <cell r="X11" t="str">
            <v>PT3</v>
          </cell>
          <cell r="Y11" t="str">
            <v>RO32</v>
          </cell>
          <cell r="Z11" t="str">
            <v>SE31</v>
          </cell>
          <cell r="AC11" t="str">
            <v>UKD7</v>
          </cell>
          <cell r="AD11" t="str">
            <v>CH023</v>
          </cell>
        </row>
        <row r="12">
          <cell r="A12">
            <v>11</v>
          </cell>
          <cell r="B12" t="str">
            <v>AT32</v>
          </cell>
          <cell r="C12" t="str">
            <v>BE31</v>
          </cell>
          <cell r="G12" t="str">
            <v>DE24</v>
          </cell>
          <cell r="J12" t="str">
            <v>EL53</v>
          </cell>
          <cell r="K12" t="str">
            <v>ES3</v>
          </cell>
          <cell r="M12" t="str">
            <v>FRD2</v>
          </cell>
          <cell r="O12" t="str">
            <v>HU32</v>
          </cell>
          <cell r="Q12" t="str">
            <v>ITF4</v>
          </cell>
          <cell r="V12" t="str">
            <v>NL31</v>
          </cell>
          <cell r="W12" t="str">
            <v>PL52</v>
          </cell>
          <cell r="X12" t="str">
            <v>PT30</v>
          </cell>
          <cell r="Y12" t="str">
            <v>RO4</v>
          </cell>
          <cell r="Z12" t="str">
            <v>SE32</v>
          </cell>
          <cell r="AC12" t="str">
            <v>UKE</v>
          </cell>
          <cell r="AD12" t="str">
            <v>CH024</v>
          </cell>
        </row>
        <row r="13">
          <cell r="A13">
            <v>12</v>
          </cell>
          <cell r="B13" t="str">
            <v>AT33</v>
          </cell>
          <cell r="C13" t="str">
            <v>BE32</v>
          </cell>
          <cell r="G13" t="str">
            <v>DE25</v>
          </cell>
          <cell r="J13" t="str">
            <v>EL54</v>
          </cell>
          <cell r="K13" t="str">
            <v>ES30</v>
          </cell>
          <cell r="M13" t="str">
            <v>FRE</v>
          </cell>
          <cell r="O13" t="str">
            <v>HU33</v>
          </cell>
          <cell r="Q13" t="str">
            <v>ITF5</v>
          </cell>
          <cell r="V13" t="str">
            <v>NL32</v>
          </cell>
          <cell r="W13" t="str">
            <v>PL6</v>
          </cell>
          <cell r="Y13" t="str">
            <v>RO41</v>
          </cell>
          <cell r="Z13" t="str">
            <v>SE33</v>
          </cell>
          <cell r="AC13" t="str">
            <v>UKE1</v>
          </cell>
          <cell r="AD13" t="str">
            <v>CH025</v>
          </cell>
        </row>
        <row r="14">
          <cell r="A14">
            <v>13</v>
          </cell>
          <cell r="B14" t="str">
            <v>AT34</v>
          </cell>
          <cell r="C14" t="str">
            <v>BE33</v>
          </cell>
          <cell r="G14" t="str">
            <v>DE26</v>
          </cell>
          <cell r="J14" t="str">
            <v>EL6</v>
          </cell>
          <cell r="K14" t="str">
            <v>ES4</v>
          </cell>
          <cell r="M14" t="str">
            <v>FRE1</v>
          </cell>
          <cell r="Q14" t="str">
            <v>ITF6</v>
          </cell>
          <cell r="V14" t="str">
            <v>NL33</v>
          </cell>
          <cell r="W14" t="str">
            <v>PL61</v>
          </cell>
          <cell r="Y14" t="str">
            <v>RO42</v>
          </cell>
          <cell r="AC14" t="str">
            <v>UKE2</v>
          </cell>
          <cell r="AD14" t="str">
            <v>CH03</v>
          </cell>
        </row>
        <row r="15">
          <cell r="A15">
            <v>14</v>
          </cell>
          <cell r="C15" t="str">
            <v>BE34</v>
          </cell>
          <cell r="G15" t="str">
            <v>DE27</v>
          </cell>
          <cell r="J15" t="str">
            <v>EL61</v>
          </cell>
          <cell r="K15" t="str">
            <v>ES41</v>
          </cell>
          <cell r="M15" t="str">
            <v>FRE2</v>
          </cell>
          <cell r="Q15" t="str">
            <v>ITG</v>
          </cell>
          <cell r="V15" t="str">
            <v>NL34</v>
          </cell>
          <cell r="W15" t="str">
            <v>PL62</v>
          </cell>
          <cell r="AC15" t="str">
            <v>UKE3</v>
          </cell>
          <cell r="AD15" t="str">
            <v>CH031</v>
          </cell>
        </row>
        <row r="16">
          <cell r="A16">
            <v>15</v>
          </cell>
          <cell r="C16" t="str">
            <v>BE35</v>
          </cell>
          <cell r="G16" t="str">
            <v>DE3</v>
          </cell>
          <cell r="J16" t="str">
            <v>EL62</v>
          </cell>
          <cell r="K16" t="str">
            <v>ES42</v>
          </cell>
          <cell r="M16" t="str">
            <v>FRF</v>
          </cell>
          <cell r="Q16" t="str">
            <v>ITG1</v>
          </cell>
          <cell r="V16" t="str">
            <v>NL4</v>
          </cell>
          <cell r="W16" t="str">
            <v>PL63</v>
          </cell>
          <cell r="AC16" t="str">
            <v>UKE4</v>
          </cell>
          <cell r="AD16" t="str">
            <v>CH032</v>
          </cell>
        </row>
        <row r="17">
          <cell r="A17">
            <v>16</v>
          </cell>
          <cell r="G17" t="str">
            <v>DE30</v>
          </cell>
          <cell r="J17" t="str">
            <v>EL63</v>
          </cell>
          <cell r="K17" t="str">
            <v>ES43</v>
          </cell>
          <cell r="M17" t="str">
            <v>FRF1</v>
          </cell>
          <cell r="Q17" t="str">
            <v>ITG2</v>
          </cell>
          <cell r="V17" t="str">
            <v>NL41</v>
          </cell>
          <cell r="W17" t="str">
            <v>PL7</v>
          </cell>
          <cell r="AC17" t="str">
            <v>UKF</v>
          </cell>
          <cell r="AD17" t="str">
            <v>CH033</v>
          </cell>
        </row>
        <row r="18">
          <cell r="A18">
            <v>17</v>
          </cell>
          <cell r="G18" t="str">
            <v>DE4</v>
          </cell>
          <cell r="J18" t="str">
            <v>EL64</v>
          </cell>
          <cell r="K18" t="str">
            <v>ES5</v>
          </cell>
          <cell r="M18" t="str">
            <v>FRF2</v>
          </cell>
          <cell r="Q18" t="str">
            <v>ITH</v>
          </cell>
          <cell r="V18" t="str">
            <v>NL42</v>
          </cell>
          <cell r="W18" t="str">
            <v>PL71</v>
          </cell>
          <cell r="AC18" t="str">
            <v>UKF1</v>
          </cell>
          <cell r="AD18" t="str">
            <v>CH04</v>
          </cell>
        </row>
        <row r="19">
          <cell r="A19">
            <v>18</v>
          </cell>
          <cell r="G19" t="str">
            <v>DE40</v>
          </cell>
          <cell r="J19" t="str">
            <v>EL65</v>
          </cell>
          <cell r="K19" t="str">
            <v>ES51</v>
          </cell>
          <cell r="M19" t="str">
            <v>FRF3</v>
          </cell>
          <cell r="Q19" t="str">
            <v>ITH1</v>
          </cell>
          <cell r="W19" t="str">
            <v>PL72</v>
          </cell>
          <cell r="AC19" t="str">
            <v>UKF2</v>
          </cell>
          <cell r="AD19" t="str">
            <v>CH05</v>
          </cell>
        </row>
        <row r="20">
          <cell r="A20">
            <v>19</v>
          </cell>
          <cell r="G20" t="str">
            <v>DE5</v>
          </cell>
          <cell r="K20" t="str">
            <v>ES52</v>
          </cell>
          <cell r="M20" t="str">
            <v>FRG</v>
          </cell>
          <cell r="Q20" t="str">
            <v>ITH2</v>
          </cell>
          <cell r="W20" t="str">
            <v>PL8</v>
          </cell>
          <cell r="AC20" t="str">
            <v>UKF3</v>
          </cell>
          <cell r="AD20" t="str">
            <v>CH051</v>
          </cell>
        </row>
        <row r="21">
          <cell r="A21">
            <v>20</v>
          </cell>
          <cell r="G21" t="str">
            <v>DE50</v>
          </cell>
          <cell r="K21" t="str">
            <v>ES53</v>
          </cell>
          <cell r="M21" t="str">
            <v>FRG0</v>
          </cell>
          <cell r="Q21" t="str">
            <v>ITH3</v>
          </cell>
          <cell r="W21" t="str">
            <v>PL81</v>
          </cell>
          <cell r="AC21" t="str">
            <v>UKG</v>
          </cell>
          <cell r="AD21" t="str">
            <v>CH052</v>
          </cell>
        </row>
        <row r="22">
          <cell r="A22">
            <v>21</v>
          </cell>
          <cell r="G22" t="str">
            <v>DE6</v>
          </cell>
          <cell r="K22" t="str">
            <v>ES6</v>
          </cell>
          <cell r="M22" t="str">
            <v>FRH</v>
          </cell>
          <cell r="Q22" t="str">
            <v>ITH4</v>
          </cell>
          <cell r="W22" t="str">
            <v>PL82</v>
          </cell>
          <cell r="AC22" t="str">
            <v>UKG1</v>
          </cell>
          <cell r="AD22" t="str">
            <v>CH053</v>
          </cell>
        </row>
        <row r="23">
          <cell r="A23">
            <v>22</v>
          </cell>
          <cell r="G23" t="str">
            <v>DE60</v>
          </cell>
          <cell r="K23" t="str">
            <v>ES61</v>
          </cell>
          <cell r="M23" t="str">
            <v>FRH0</v>
          </cell>
          <cell r="Q23" t="str">
            <v>ITH5</v>
          </cell>
          <cell r="W23" t="str">
            <v>PL84</v>
          </cell>
          <cell r="AC23" t="str">
            <v>UKG2</v>
          </cell>
          <cell r="AD23" t="str">
            <v>CH054</v>
          </cell>
        </row>
        <row r="24">
          <cell r="A24">
            <v>23</v>
          </cell>
          <cell r="G24" t="str">
            <v>DE7</v>
          </cell>
          <cell r="K24" t="str">
            <v>ES62</v>
          </cell>
          <cell r="M24" t="str">
            <v>FRI</v>
          </cell>
          <cell r="Q24" t="str">
            <v>ITI</v>
          </cell>
          <cell r="W24" t="str">
            <v>PL9</v>
          </cell>
          <cell r="AC24" t="str">
            <v>UKG3</v>
          </cell>
          <cell r="AD24" t="str">
            <v>CH055</v>
          </cell>
        </row>
        <row r="25">
          <cell r="A25">
            <v>24</v>
          </cell>
          <cell r="G25" t="str">
            <v>DE71</v>
          </cell>
          <cell r="K25" t="str">
            <v>ES63</v>
          </cell>
          <cell r="M25" t="str">
            <v>FRI1</v>
          </cell>
          <cell r="Q25" t="str">
            <v>ITI1</v>
          </cell>
          <cell r="W25" t="str">
            <v>PL91</v>
          </cell>
          <cell r="AC25" t="str">
            <v>UKH</v>
          </cell>
          <cell r="AD25" t="str">
            <v>CH056</v>
          </cell>
        </row>
        <row r="26">
          <cell r="A26">
            <v>25</v>
          </cell>
          <cell r="G26" t="str">
            <v>DE72</v>
          </cell>
          <cell r="K26" t="str">
            <v>ES64</v>
          </cell>
          <cell r="M26" t="str">
            <v>FRI2</v>
          </cell>
          <cell r="Q26" t="str">
            <v>ITI2</v>
          </cell>
          <cell r="W26" t="str">
            <v>PL92</v>
          </cell>
          <cell r="AC26" t="str">
            <v>UKH1</v>
          </cell>
          <cell r="AD26" t="str">
            <v>CH057</v>
          </cell>
        </row>
        <row r="27">
          <cell r="A27">
            <v>26</v>
          </cell>
          <cell r="G27" t="str">
            <v>DE73</v>
          </cell>
          <cell r="K27" t="str">
            <v>ES7</v>
          </cell>
          <cell r="M27" t="str">
            <v>FRI3</v>
          </cell>
          <cell r="Q27" t="str">
            <v>ITI3</v>
          </cell>
          <cell r="AC27" t="str">
            <v>UKH2</v>
          </cell>
          <cell r="AD27" t="str">
            <v>CH06</v>
          </cell>
        </row>
        <row r="28">
          <cell r="A28">
            <v>27</v>
          </cell>
          <cell r="G28" t="str">
            <v>DE8</v>
          </cell>
          <cell r="K28" t="str">
            <v>ES70</v>
          </cell>
          <cell r="M28" t="str">
            <v>FRJ</v>
          </cell>
          <cell r="Q28" t="str">
            <v>ITI4</v>
          </cell>
          <cell r="AC28" t="str">
            <v>UKH3</v>
          </cell>
          <cell r="AD28" t="str">
            <v>CH061</v>
          </cell>
        </row>
        <row r="29">
          <cell r="A29">
            <v>28</v>
          </cell>
          <cell r="G29" t="str">
            <v>DE80</v>
          </cell>
          <cell r="M29" t="str">
            <v>FRJ1</v>
          </cell>
          <cell r="AC29" t="str">
            <v>UKI</v>
          </cell>
          <cell r="AD29" t="str">
            <v>CH062</v>
          </cell>
        </row>
        <row r="30">
          <cell r="A30">
            <v>29</v>
          </cell>
          <cell r="G30" t="str">
            <v>DE9</v>
          </cell>
          <cell r="M30" t="str">
            <v>FRJ2</v>
          </cell>
          <cell r="AC30" t="str">
            <v>UKI3</v>
          </cell>
          <cell r="AD30" t="str">
            <v>CH063</v>
          </cell>
        </row>
        <row r="31">
          <cell r="A31">
            <v>30</v>
          </cell>
          <cell r="G31" t="str">
            <v>DE91</v>
          </cell>
          <cell r="M31" t="str">
            <v>FRK</v>
          </cell>
          <cell r="AC31" t="str">
            <v>UKI4</v>
          </cell>
          <cell r="AD31" t="str">
            <v>CH064</v>
          </cell>
        </row>
        <row r="32">
          <cell r="A32">
            <v>31</v>
          </cell>
          <cell r="G32" t="str">
            <v>DE92</v>
          </cell>
          <cell r="M32" t="str">
            <v>FRK1</v>
          </cell>
          <cell r="AC32" t="str">
            <v>UKI5</v>
          </cell>
          <cell r="AD32" t="str">
            <v>CH065</v>
          </cell>
        </row>
        <row r="33">
          <cell r="A33">
            <v>32</v>
          </cell>
          <cell r="G33" t="str">
            <v>DE93</v>
          </cell>
          <cell r="M33" t="str">
            <v>FRK2</v>
          </cell>
          <cell r="AC33" t="str">
            <v>UKI6</v>
          </cell>
          <cell r="AD33" t="str">
            <v>CH066</v>
          </cell>
        </row>
        <row r="34">
          <cell r="A34">
            <v>33</v>
          </cell>
          <cell r="G34" t="str">
            <v>DE94</v>
          </cell>
          <cell r="M34" t="str">
            <v>FRL</v>
          </cell>
          <cell r="AC34" t="str">
            <v>UKI7</v>
          </cell>
          <cell r="AD34" t="str">
            <v>CH07</v>
          </cell>
        </row>
        <row r="35">
          <cell r="A35">
            <v>34</v>
          </cell>
          <cell r="G35" t="str">
            <v>DEA</v>
          </cell>
          <cell r="M35" t="str">
            <v>FRL0</v>
          </cell>
          <cell r="AC35" t="str">
            <v>UKJ</v>
          </cell>
        </row>
        <row r="36">
          <cell r="A36">
            <v>35</v>
          </cell>
          <cell r="G36" t="str">
            <v>DEA1</v>
          </cell>
          <cell r="M36" t="str">
            <v>FRM</v>
          </cell>
          <cell r="AC36" t="str">
            <v>UKJ1</v>
          </cell>
        </row>
        <row r="37">
          <cell r="A37">
            <v>36</v>
          </cell>
          <cell r="G37" t="str">
            <v>DEA2</v>
          </cell>
          <cell r="M37" t="str">
            <v>FRM0</v>
          </cell>
          <cell r="AC37" t="str">
            <v>UKJ2</v>
          </cell>
        </row>
        <row r="38">
          <cell r="A38">
            <v>37</v>
          </cell>
          <cell r="G38" t="str">
            <v>DEA3</v>
          </cell>
          <cell r="M38" t="str">
            <v>FRY</v>
          </cell>
          <cell r="AC38" t="str">
            <v>UKJ3</v>
          </cell>
        </row>
        <row r="39">
          <cell r="A39">
            <v>38</v>
          </cell>
          <cell r="G39" t="str">
            <v>DEA4</v>
          </cell>
          <cell r="M39" t="str">
            <v>FRY1</v>
          </cell>
          <cell r="AC39" t="str">
            <v>UKJ4</v>
          </cell>
        </row>
        <row r="40">
          <cell r="A40">
            <v>39</v>
          </cell>
          <cell r="G40" t="str">
            <v>DEA5</v>
          </cell>
          <cell r="M40" t="str">
            <v>FRY2</v>
          </cell>
          <cell r="AC40" t="str">
            <v>UKK</v>
          </cell>
        </row>
        <row r="41">
          <cell r="A41">
            <v>40</v>
          </cell>
          <cell r="G41" t="str">
            <v>DEB</v>
          </cell>
          <cell r="M41" t="str">
            <v>FRY3</v>
          </cell>
          <cell r="AC41" t="str">
            <v>UKK1</v>
          </cell>
        </row>
        <row r="42">
          <cell r="A42">
            <v>41</v>
          </cell>
          <cell r="G42" t="str">
            <v>DEB1</v>
          </cell>
          <cell r="M42" t="str">
            <v>FRY4</v>
          </cell>
          <cell r="AC42" t="str">
            <v>UKK2</v>
          </cell>
        </row>
        <row r="43">
          <cell r="A43">
            <v>42</v>
          </cell>
          <cell r="G43" t="str">
            <v>DEB2</v>
          </cell>
          <cell r="M43" t="str">
            <v>FRY5</v>
          </cell>
          <cell r="AC43" t="str">
            <v>UKK3</v>
          </cell>
        </row>
        <row r="44">
          <cell r="A44">
            <v>43</v>
          </cell>
          <cell r="G44" t="str">
            <v>DEB3</v>
          </cell>
          <cell r="AC44" t="str">
            <v>UKK4</v>
          </cell>
        </row>
        <row r="45">
          <cell r="A45">
            <v>44</v>
          </cell>
          <cell r="G45" t="str">
            <v>DEC</v>
          </cell>
          <cell r="AC45" t="str">
            <v>UKL</v>
          </cell>
        </row>
        <row r="46">
          <cell r="A46">
            <v>45</v>
          </cell>
          <cell r="G46" t="str">
            <v>DEC0</v>
          </cell>
          <cell r="AC46" t="str">
            <v>UKL1</v>
          </cell>
        </row>
        <row r="47">
          <cell r="A47">
            <v>46</v>
          </cell>
          <cell r="G47" t="str">
            <v>DED</v>
          </cell>
          <cell r="AC47" t="str">
            <v>UKL2</v>
          </cell>
        </row>
        <row r="48">
          <cell r="A48">
            <v>47</v>
          </cell>
          <cell r="G48" t="str">
            <v>DED2</v>
          </cell>
          <cell r="AC48" t="str">
            <v>UKM</v>
          </cell>
        </row>
        <row r="49">
          <cell r="A49">
            <v>48</v>
          </cell>
          <cell r="G49" t="str">
            <v>DED4</v>
          </cell>
          <cell r="AC49" t="str">
            <v>UKM5</v>
          </cell>
        </row>
        <row r="50">
          <cell r="A50">
            <v>49</v>
          </cell>
          <cell r="G50" t="str">
            <v>DED5</v>
          </cell>
          <cell r="AC50" t="str">
            <v>UKM6</v>
          </cell>
        </row>
        <row r="51">
          <cell r="A51">
            <v>50</v>
          </cell>
          <cell r="G51" t="str">
            <v>DEE</v>
          </cell>
          <cell r="AC51" t="str">
            <v>UKM7</v>
          </cell>
        </row>
        <row r="52">
          <cell r="A52">
            <v>51</v>
          </cell>
          <cell r="G52" t="str">
            <v>DEE0</v>
          </cell>
          <cell r="AC52" t="str">
            <v>UKM8</v>
          </cell>
        </row>
        <row r="53">
          <cell r="A53">
            <v>52</v>
          </cell>
          <cell r="G53" t="str">
            <v>DEF</v>
          </cell>
          <cell r="AC53" t="str">
            <v>UKM9</v>
          </cell>
        </row>
        <row r="54">
          <cell r="A54">
            <v>53</v>
          </cell>
          <cell r="G54" t="str">
            <v>DEF0</v>
          </cell>
          <cell r="AC54" t="str">
            <v>UKN</v>
          </cell>
        </row>
        <row r="55">
          <cell r="A55">
            <v>54</v>
          </cell>
          <cell r="G55" t="str">
            <v>DEG</v>
          </cell>
          <cell r="AC55" t="str">
            <v>UKN0</v>
          </cell>
        </row>
        <row r="56">
          <cell r="A56">
            <v>55</v>
          </cell>
          <cell r="G56" t="str">
            <v>DEG0</v>
          </cell>
        </row>
      </sheetData>
      <sheetData sheetId="7">
        <row r="2">
          <cell r="A2" t="str">
            <v>BE</v>
          </cell>
          <cell r="B2" t="str">
            <v xml:space="preserve">BELGIQUE-BELGIË </v>
          </cell>
        </row>
        <row r="3">
          <cell r="A3" t="str">
            <v>BE1</v>
          </cell>
          <cell r="B3" t="str">
            <v>RÉGION DE BRUXELLES-CAPITALE / BRUSSELS HOOFDSTEDELIJK GEWEST</v>
          </cell>
        </row>
        <row r="4">
          <cell r="A4" t="str">
            <v>BE10</v>
          </cell>
          <cell r="B4" t="str">
            <v>Région de Bruxelles-Capitale / Brussels Hoofdstedelijk Gewest</v>
          </cell>
        </row>
        <row r="5">
          <cell r="A5" t="str">
            <v>BE2</v>
          </cell>
          <cell r="B5" t="str">
            <v>VLAAMS GEWEST</v>
          </cell>
        </row>
        <row r="6">
          <cell r="A6" t="str">
            <v>BE21</v>
          </cell>
          <cell r="B6" t="str">
            <v>Prov. Antwerpen</v>
          </cell>
        </row>
        <row r="7">
          <cell r="A7" t="str">
            <v>BE22</v>
          </cell>
          <cell r="B7" t="str">
            <v>Prov. Limburg (BE)</v>
          </cell>
        </row>
        <row r="8">
          <cell r="A8" t="str">
            <v>BE23</v>
          </cell>
          <cell r="B8" t="str">
            <v>Prov. Oost-Vlaanderen</v>
          </cell>
        </row>
        <row r="9">
          <cell r="A9" t="str">
            <v>BE24</v>
          </cell>
          <cell r="B9" t="str">
            <v>Prov. Vlaams-Brabant</v>
          </cell>
        </row>
        <row r="10">
          <cell r="A10" t="str">
            <v>BE25</v>
          </cell>
          <cell r="B10" t="str">
            <v>Prov. West-Vlaanderen</v>
          </cell>
        </row>
        <row r="11">
          <cell r="A11" t="str">
            <v>BE3</v>
          </cell>
          <cell r="B11" t="str">
            <v>RÉGION WALLONNE</v>
          </cell>
        </row>
        <row r="12">
          <cell r="A12" t="str">
            <v>BE31</v>
          </cell>
          <cell r="B12" t="str">
            <v>Prov. Brabant Wallon</v>
          </cell>
        </row>
        <row r="13">
          <cell r="A13" t="str">
            <v>BE32</v>
          </cell>
          <cell r="B13" t="str">
            <v>Prov. Hainaut</v>
          </cell>
        </row>
        <row r="14">
          <cell r="A14" t="str">
            <v>BE33</v>
          </cell>
          <cell r="B14" t="str">
            <v>Prov. Liège</v>
          </cell>
        </row>
        <row r="15">
          <cell r="A15" t="str">
            <v>BE34</v>
          </cell>
          <cell r="B15" t="str">
            <v>Prov. Luxembourg (BE)</v>
          </cell>
        </row>
        <row r="16">
          <cell r="A16" t="str">
            <v>BE35</v>
          </cell>
          <cell r="B16" t="str">
            <v>Prov. Namur</v>
          </cell>
        </row>
        <row r="17">
          <cell r="A17" t="str">
            <v>BG</v>
          </cell>
          <cell r="B17" t="str">
            <v>БЪЛГАРИЯ (BULGARIA)</v>
          </cell>
        </row>
        <row r="18">
          <cell r="A18" t="str">
            <v>BG3</v>
          </cell>
          <cell r="B18" t="str">
            <v>СЕВЕРНА И ЮГОИЗТОЧНА БЪЛГАРИЯ (SEVERNA I YUGOIZTOCHNA BULGARIA)</v>
          </cell>
        </row>
        <row r="19">
          <cell r="A19" t="str">
            <v>BG31</v>
          </cell>
          <cell r="B19" t="str">
            <v>Северозападен (Severozapaden)</v>
          </cell>
        </row>
        <row r="20">
          <cell r="A20" t="str">
            <v>BG32</v>
          </cell>
          <cell r="B20" t="str">
            <v>Северен централен (Severen tsentralen)</v>
          </cell>
        </row>
        <row r="21">
          <cell r="A21" t="str">
            <v>BG33</v>
          </cell>
          <cell r="B21" t="str">
            <v>Североизточен (Severoiztochen)</v>
          </cell>
        </row>
        <row r="22">
          <cell r="A22" t="str">
            <v>BG34</v>
          </cell>
          <cell r="B22" t="str">
            <v>Югоизточен (Yugoiztochen)</v>
          </cell>
        </row>
        <row r="23">
          <cell r="A23" t="str">
            <v>BG4</v>
          </cell>
          <cell r="B23" t="str">
            <v>ЮГОЗАПАДНА И ЮЖНА ЦЕНТРАЛНА БЪЛГАРИЯ (YUGOZAPADNA I YUZHNA TSENTRALNA BULGARIA)</v>
          </cell>
        </row>
        <row r="24">
          <cell r="A24" t="str">
            <v>BG41</v>
          </cell>
          <cell r="B24" t="str">
            <v>Югозападен (Yugozapaden)</v>
          </cell>
        </row>
        <row r="25">
          <cell r="A25" t="str">
            <v>BG42</v>
          </cell>
          <cell r="B25" t="str">
            <v>Южен централен (Yuzhen tsentralen)</v>
          </cell>
        </row>
        <row r="26">
          <cell r="A26" t="str">
            <v>CZ</v>
          </cell>
          <cell r="B26" t="str">
            <v>ČESKÁ REPUBLIKA</v>
          </cell>
        </row>
        <row r="27">
          <cell r="A27" t="str">
            <v>CZ0</v>
          </cell>
          <cell r="B27" t="str">
            <v>ČESKÁ REPUBLIKA</v>
          </cell>
        </row>
        <row r="28">
          <cell r="A28" t="str">
            <v>CZ01</v>
          </cell>
          <cell r="B28" t="str">
            <v>Praha</v>
          </cell>
        </row>
        <row r="29">
          <cell r="A29" t="str">
            <v>CZ02</v>
          </cell>
          <cell r="B29" t="str">
            <v>Střední Čechy</v>
          </cell>
        </row>
        <row r="30">
          <cell r="A30" t="str">
            <v>CZ03</v>
          </cell>
          <cell r="B30" t="str">
            <v>Jihozápad</v>
          </cell>
        </row>
        <row r="31">
          <cell r="A31" t="str">
            <v>CZ04</v>
          </cell>
          <cell r="B31" t="str">
            <v>Severozápad</v>
          </cell>
        </row>
        <row r="32">
          <cell r="A32" t="str">
            <v>CZ05</v>
          </cell>
          <cell r="B32" t="str">
            <v>Severovýchod</v>
          </cell>
        </row>
        <row r="33">
          <cell r="A33" t="str">
            <v>CZ06</v>
          </cell>
          <cell r="B33" t="str">
            <v>Jihovýchod</v>
          </cell>
        </row>
        <row r="34">
          <cell r="A34" t="str">
            <v>CZ07</v>
          </cell>
          <cell r="B34" t="str">
            <v>Střední Morava</v>
          </cell>
        </row>
        <row r="35">
          <cell r="A35" t="str">
            <v>CZ08</v>
          </cell>
          <cell r="B35" t="str">
            <v>Moravskoslezsko</v>
          </cell>
        </row>
        <row r="36">
          <cell r="A36" t="str">
            <v>DK</v>
          </cell>
          <cell r="B36" t="str">
            <v>DANMARK</v>
          </cell>
        </row>
        <row r="37">
          <cell r="A37" t="str">
            <v>DK0</v>
          </cell>
          <cell r="B37" t="str">
            <v>DANMARK</v>
          </cell>
        </row>
        <row r="38">
          <cell r="A38" t="str">
            <v>DK01</v>
          </cell>
          <cell r="B38" t="str">
            <v>Hovedstaden</v>
          </cell>
        </row>
        <row r="39">
          <cell r="A39" t="str">
            <v>DK02</v>
          </cell>
          <cell r="B39" t="str">
            <v>Sjælland</v>
          </cell>
        </row>
        <row r="40">
          <cell r="A40" t="str">
            <v>DK03</v>
          </cell>
          <cell r="B40" t="str">
            <v>Syddanmark</v>
          </cell>
        </row>
        <row r="41">
          <cell r="A41" t="str">
            <v>DK04</v>
          </cell>
          <cell r="B41" t="str">
            <v>Midtjylland</v>
          </cell>
        </row>
        <row r="42">
          <cell r="A42" t="str">
            <v>DK05</v>
          </cell>
          <cell r="B42" t="str">
            <v>Nordjylland</v>
          </cell>
        </row>
        <row r="43">
          <cell r="A43" t="str">
            <v>DE</v>
          </cell>
          <cell r="B43" t="str">
            <v xml:space="preserve">DEUTSCHLAND </v>
          </cell>
        </row>
        <row r="44">
          <cell r="A44" t="str">
            <v>DE1</v>
          </cell>
          <cell r="B44" t="str">
            <v>BADEN-WÜRTTEMBERG</v>
          </cell>
        </row>
        <row r="45">
          <cell r="A45" t="str">
            <v>DE11</v>
          </cell>
          <cell r="B45" t="str">
            <v>Stuttgart</v>
          </cell>
        </row>
        <row r="46">
          <cell r="A46" t="str">
            <v>DE12</v>
          </cell>
          <cell r="B46" t="str">
            <v>Karlsruhe</v>
          </cell>
        </row>
        <row r="47">
          <cell r="A47" t="str">
            <v>DE13</v>
          </cell>
          <cell r="B47" t="str">
            <v>Freiburg</v>
          </cell>
        </row>
        <row r="48">
          <cell r="A48" t="str">
            <v>DE14</v>
          </cell>
          <cell r="B48" t="str">
            <v>Tübingen</v>
          </cell>
        </row>
        <row r="49">
          <cell r="A49" t="str">
            <v>DE2</v>
          </cell>
          <cell r="B49" t="str">
            <v>BAYERN</v>
          </cell>
        </row>
        <row r="50">
          <cell r="A50" t="str">
            <v>DE21</v>
          </cell>
          <cell r="B50" t="str">
            <v>Oberbayern</v>
          </cell>
        </row>
        <row r="51">
          <cell r="A51" t="str">
            <v>DE22</v>
          </cell>
          <cell r="B51" t="str">
            <v>Niederbayern</v>
          </cell>
        </row>
        <row r="52">
          <cell r="A52" t="str">
            <v>DE23</v>
          </cell>
          <cell r="B52" t="str">
            <v>Oberpfalz</v>
          </cell>
        </row>
        <row r="53">
          <cell r="A53" t="str">
            <v>DE24</v>
          </cell>
          <cell r="B53" t="str">
            <v>Oberfranken</v>
          </cell>
        </row>
        <row r="54">
          <cell r="A54" t="str">
            <v>DE25</v>
          </cell>
          <cell r="B54" t="str">
            <v>Mittelfranken</v>
          </cell>
        </row>
        <row r="55">
          <cell r="A55" t="str">
            <v>DE26</v>
          </cell>
          <cell r="B55" t="str">
            <v>Unterfranken</v>
          </cell>
        </row>
        <row r="56">
          <cell r="A56" t="str">
            <v>DE27</v>
          </cell>
          <cell r="B56" t="str">
            <v>Schwaben</v>
          </cell>
        </row>
        <row r="57">
          <cell r="A57" t="str">
            <v>DE3</v>
          </cell>
          <cell r="B57" t="str">
            <v>BERLIN</v>
          </cell>
        </row>
        <row r="58">
          <cell r="A58" t="str">
            <v>DE30</v>
          </cell>
          <cell r="B58" t="str">
            <v>Berlin</v>
          </cell>
        </row>
        <row r="59">
          <cell r="A59" t="str">
            <v>DE4</v>
          </cell>
          <cell r="B59" t="str">
            <v>BRANDENBURG</v>
          </cell>
        </row>
        <row r="60">
          <cell r="A60" t="str">
            <v>DE40</v>
          </cell>
          <cell r="B60" t="str">
            <v>Brandenburg</v>
          </cell>
        </row>
        <row r="61">
          <cell r="A61" t="str">
            <v>DE5</v>
          </cell>
          <cell r="B61" t="str">
            <v>BREMEN</v>
          </cell>
        </row>
        <row r="62">
          <cell r="A62" t="str">
            <v>DE50</v>
          </cell>
          <cell r="B62" t="str">
            <v>Bremen</v>
          </cell>
        </row>
        <row r="63">
          <cell r="A63" t="str">
            <v>DE6</v>
          </cell>
          <cell r="B63" t="str">
            <v>HAMBURG</v>
          </cell>
        </row>
        <row r="64">
          <cell r="A64" t="str">
            <v>DE60</v>
          </cell>
          <cell r="B64" t="str">
            <v>Hamburg</v>
          </cell>
        </row>
        <row r="65">
          <cell r="A65" t="str">
            <v>DE7</v>
          </cell>
          <cell r="B65" t="str">
            <v>HESSEN</v>
          </cell>
        </row>
        <row r="66">
          <cell r="A66" t="str">
            <v>DE71</v>
          </cell>
          <cell r="B66" t="str">
            <v>Darmstadt</v>
          </cell>
        </row>
        <row r="67">
          <cell r="A67" t="str">
            <v>DE72</v>
          </cell>
          <cell r="B67" t="str">
            <v>Gießen</v>
          </cell>
        </row>
        <row r="68">
          <cell r="A68" t="str">
            <v>DE73</v>
          </cell>
          <cell r="B68" t="str">
            <v>Kassel</v>
          </cell>
        </row>
        <row r="69">
          <cell r="A69" t="str">
            <v>DE8</v>
          </cell>
          <cell r="B69" t="str">
            <v>MECKLENBURG-VORPOMMERN</v>
          </cell>
        </row>
        <row r="70">
          <cell r="A70" t="str">
            <v>DE80</v>
          </cell>
          <cell r="B70" t="str">
            <v>Mecklenburg-Vorpommern</v>
          </cell>
        </row>
        <row r="71">
          <cell r="A71" t="str">
            <v>DE9</v>
          </cell>
          <cell r="B71" t="str">
            <v>NIEDERSACHSEN</v>
          </cell>
        </row>
        <row r="72">
          <cell r="A72" t="str">
            <v>DE91</v>
          </cell>
          <cell r="B72" t="str">
            <v>Braunschweig</v>
          </cell>
        </row>
        <row r="73">
          <cell r="A73" t="str">
            <v>DE92</v>
          </cell>
          <cell r="B73" t="str">
            <v>Hannover</v>
          </cell>
        </row>
        <row r="74">
          <cell r="A74" t="str">
            <v>DE93</v>
          </cell>
          <cell r="B74" t="str">
            <v>Lüneburg</v>
          </cell>
        </row>
        <row r="75">
          <cell r="A75" t="str">
            <v>DE94</v>
          </cell>
          <cell r="B75" t="str">
            <v>Weser-Ems</v>
          </cell>
        </row>
        <row r="76">
          <cell r="A76" t="str">
            <v>DEA</v>
          </cell>
          <cell r="B76" t="str">
            <v>NORDRHEIN-WESTFALEN</v>
          </cell>
        </row>
        <row r="77">
          <cell r="A77" t="str">
            <v>DEA1</v>
          </cell>
          <cell r="B77" t="str">
            <v>Düsseldorf</v>
          </cell>
        </row>
        <row r="78">
          <cell r="A78" t="str">
            <v>DEA2</v>
          </cell>
          <cell r="B78" t="str">
            <v>Köln</v>
          </cell>
        </row>
        <row r="79">
          <cell r="A79" t="str">
            <v>DEA3</v>
          </cell>
          <cell r="B79" t="str">
            <v>Münster</v>
          </cell>
        </row>
        <row r="80">
          <cell r="A80" t="str">
            <v>DEA4</v>
          </cell>
          <cell r="B80" t="str">
            <v>Detmold</v>
          </cell>
        </row>
        <row r="81">
          <cell r="A81" t="str">
            <v>DEA5</v>
          </cell>
          <cell r="B81" t="str">
            <v>Arnsberg</v>
          </cell>
        </row>
        <row r="82">
          <cell r="A82" t="str">
            <v>DEB</v>
          </cell>
          <cell r="B82" t="str">
            <v>RHEINLAND-PFALZ</v>
          </cell>
        </row>
        <row r="83">
          <cell r="A83" t="str">
            <v>DEB1</v>
          </cell>
          <cell r="B83" t="str">
            <v>Koblenz</v>
          </cell>
        </row>
        <row r="84">
          <cell r="A84" t="str">
            <v>DEB2</v>
          </cell>
          <cell r="B84" t="str">
            <v>Trier</v>
          </cell>
        </row>
        <row r="85">
          <cell r="A85" t="str">
            <v>DEB3</v>
          </cell>
          <cell r="B85" t="str">
            <v>Rheinhessen-Pfalz</v>
          </cell>
        </row>
        <row r="86">
          <cell r="A86" t="str">
            <v>DEC</v>
          </cell>
          <cell r="B86" t="str">
            <v>SAARLAND</v>
          </cell>
        </row>
        <row r="87">
          <cell r="A87" t="str">
            <v>DEC0</v>
          </cell>
          <cell r="B87" t="str">
            <v>Saarland</v>
          </cell>
        </row>
        <row r="88">
          <cell r="A88" t="str">
            <v>DED</v>
          </cell>
          <cell r="B88" t="str">
            <v>SACHSEN</v>
          </cell>
        </row>
        <row r="89">
          <cell r="A89" t="str">
            <v>DED2</v>
          </cell>
          <cell r="B89" t="str">
            <v>Dresden</v>
          </cell>
        </row>
        <row r="90">
          <cell r="A90" t="str">
            <v>DED4</v>
          </cell>
          <cell r="B90" t="str">
            <v>Chemnitz</v>
          </cell>
        </row>
        <row r="91">
          <cell r="A91" t="str">
            <v>DED5</v>
          </cell>
          <cell r="B91" t="str">
            <v>Leipzig</v>
          </cell>
        </row>
        <row r="92">
          <cell r="A92" t="str">
            <v>DEE</v>
          </cell>
          <cell r="B92" t="str">
            <v>SACHSEN-ANHALT</v>
          </cell>
        </row>
        <row r="93">
          <cell r="A93" t="str">
            <v>DEE0</v>
          </cell>
          <cell r="B93" t="str">
            <v>Sachsen-Anhalt</v>
          </cell>
        </row>
        <row r="94">
          <cell r="A94" t="str">
            <v>DEF</v>
          </cell>
          <cell r="B94" t="str">
            <v>SCHLESWIG-HOLSTEIN</v>
          </cell>
        </row>
        <row r="95">
          <cell r="A95" t="str">
            <v>DEF0</v>
          </cell>
          <cell r="B95" t="str">
            <v>Schleswig-Holstein</v>
          </cell>
        </row>
        <row r="96">
          <cell r="A96" t="str">
            <v>DEG</v>
          </cell>
          <cell r="B96" t="str">
            <v>THÜRINGEN</v>
          </cell>
        </row>
        <row r="97">
          <cell r="A97" t="str">
            <v>DEG0</v>
          </cell>
          <cell r="B97" t="str">
            <v>Thüringen</v>
          </cell>
        </row>
        <row r="98">
          <cell r="A98" t="str">
            <v>EE</v>
          </cell>
          <cell r="B98" t="str">
            <v>EESTI</v>
          </cell>
        </row>
        <row r="99">
          <cell r="A99" t="str">
            <v>EE0</v>
          </cell>
          <cell r="B99" t="str">
            <v>EESTI</v>
          </cell>
        </row>
        <row r="100">
          <cell r="A100" t="str">
            <v>EE00</v>
          </cell>
          <cell r="B100" t="str">
            <v>Eesti</v>
          </cell>
        </row>
        <row r="101">
          <cell r="A101" t="str">
            <v>IE</v>
          </cell>
          <cell r="B101" t="str">
            <v>IRELAND</v>
          </cell>
        </row>
        <row r="102">
          <cell r="A102" t="str">
            <v>IE0</v>
          </cell>
          <cell r="B102" t="str">
            <v>IRELAND</v>
          </cell>
        </row>
        <row r="103">
          <cell r="A103" t="str">
            <v>IE04</v>
          </cell>
          <cell r="B103" t="str">
            <v>Northern and Western</v>
          </cell>
        </row>
        <row r="104">
          <cell r="A104" t="str">
            <v>IE05</v>
          </cell>
          <cell r="B104" t="str">
            <v>Southern</v>
          </cell>
        </row>
        <row r="105">
          <cell r="A105" t="str">
            <v>IE06</v>
          </cell>
          <cell r="B105" t="str">
            <v>Eastern and Midland</v>
          </cell>
        </row>
        <row r="106">
          <cell r="A106" t="str">
            <v>EL</v>
          </cell>
          <cell r="B106" t="str">
            <v>ΕΛΛΑΔΑ (ELLADA)</v>
          </cell>
        </row>
        <row r="107">
          <cell r="A107" t="str">
            <v>EL3</v>
          </cell>
          <cell r="B107" t="str">
            <v>ATTIKΗ (ATTIKI)</v>
          </cell>
        </row>
        <row r="108">
          <cell r="A108" t="str">
            <v>EL30</v>
          </cell>
          <cell r="B108" t="str">
            <v>Aττική (Attiki)</v>
          </cell>
        </row>
        <row r="109">
          <cell r="A109" t="str">
            <v>EL4</v>
          </cell>
          <cell r="B109" t="str">
            <v>NΗΣΙΑ ΑΙΓΑΙΟΥ, KΡΗΤΗ (NISIA AIGAIOU, KRITI)</v>
          </cell>
        </row>
        <row r="110">
          <cell r="A110" t="str">
            <v>EL41</v>
          </cell>
          <cell r="B110" t="str">
            <v>Βόρειο Αιγαίο (Voreio Aigaio)</v>
          </cell>
        </row>
        <row r="111">
          <cell r="A111" t="str">
            <v>EL42</v>
          </cell>
          <cell r="B111" t="str">
            <v>Νότιο Αιγαίο (Notio Aigaio)</v>
          </cell>
        </row>
        <row r="112">
          <cell r="A112" t="str">
            <v>EL43</v>
          </cell>
          <cell r="B112" t="str">
            <v>Κρήτη (Kriti)</v>
          </cell>
        </row>
        <row r="113">
          <cell r="A113" t="str">
            <v>EL5</v>
          </cell>
          <cell r="B113" t="str">
            <v>ΒΟΡΕΙΑ ΕΛΛΑΔΑ (VOREIA ELLADA)</v>
          </cell>
        </row>
        <row r="114">
          <cell r="A114" t="str">
            <v>EL51</v>
          </cell>
          <cell r="B114" t="str">
            <v>Aνατολική Μακεδονία, Θράκη (Anatoliki Makedonia, Thraki)</v>
          </cell>
        </row>
        <row r="115">
          <cell r="A115" t="str">
            <v>EL52</v>
          </cell>
          <cell r="B115" t="str">
            <v>Κεντρική Μακεδονία (Kentriki Makedonia)</v>
          </cell>
        </row>
        <row r="116">
          <cell r="A116" t="str">
            <v>EL53</v>
          </cell>
          <cell r="B116" t="str">
            <v>Δυτική Μακεδονία (Dytiki Makedonia)</v>
          </cell>
        </row>
        <row r="117">
          <cell r="A117" t="str">
            <v>EL54</v>
          </cell>
          <cell r="B117" t="str">
            <v>Ήπειρος (Ipeiros)</v>
          </cell>
        </row>
        <row r="118">
          <cell r="A118" t="str">
            <v>EL6</v>
          </cell>
          <cell r="B118" t="str">
            <v>ΚΕΝΤΡΙΚΗ ΕΛΛΑΔΑ (KENTRIKI ELLADA)</v>
          </cell>
        </row>
        <row r="119">
          <cell r="A119" t="str">
            <v>EL61</v>
          </cell>
          <cell r="B119" t="str">
            <v>Θεσσαλία (Thessalia)</v>
          </cell>
        </row>
        <row r="120">
          <cell r="A120" t="str">
            <v>EL62</v>
          </cell>
          <cell r="B120" t="str">
            <v>Ιόνια Νησιά (Ionia Nisia)</v>
          </cell>
        </row>
        <row r="121">
          <cell r="A121" t="str">
            <v>EL63</v>
          </cell>
          <cell r="B121" t="str">
            <v>Δυτική Ελλάδα (Dytiki Ellada)</v>
          </cell>
        </row>
        <row r="122">
          <cell r="A122" t="str">
            <v>EL64</v>
          </cell>
          <cell r="B122" t="str">
            <v>Στερεά Ελλάδα (Sterea Ellada)</v>
          </cell>
        </row>
        <row r="123">
          <cell r="A123" t="str">
            <v>EL65</v>
          </cell>
          <cell r="B123" t="str">
            <v>Πελοπόννησος (Peloponnisos)</v>
          </cell>
        </row>
        <row r="124">
          <cell r="A124" t="str">
            <v>ES</v>
          </cell>
          <cell r="B124" t="str">
            <v xml:space="preserve">ESPAÑA </v>
          </cell>
        </row>
        <row r="125">
          <cell r="A125" t="str">
            <v>ES1</v>
          </cell>
          <cell r="B125" t="str">
            <v>NOROESTE</v>
          </cell>
        </row>
        <row r="126">
          <cell r="A126" t="str">
            <v>ES11</v>
          </cell>
          <cell r="B126" t="str">
            <v>Galicia</v>
          </cell>
        </row>
        <row r="127">
          <cell r="A127" t="str">
            <v>ES12</v>
          </cell>
          <cell r="B127" t="str">
            <v>Principado de Asturias</v>
          </cell>
        </row>
        <row r="128">
          <cell r="A128" t="str">
            <v>ES13</v>
          </cell>
          <cell r="B128" t="str">
            <v>Cantabria</v>
          </cell>
        </row>
        <row r="129">
          <cell r="A129" t="str">
            <v>ES2</v>
          </cell>
          <cell r="B129" t="str">
            <v>NORESTE</v>
          </cell>
        </row>
        <row r="130">
          <cell r="A130" t="str">
            <v>ES21</v>
          </cell>
          <cell r="B130" t="str">
            <v>País Vasco</v>
          </cell>
        </row>
        <row r="131">
          <cell r="A131" t="str">
            <v>ES22</v>
          </cell>
          <cell r="B131" t="str">
            <v>Comunidad Foral de Navarra</v>
          </cell>
        </row>
        <row r="132">
          <cell r="A132" t="str">
            <v>ES23</v>
          </cell>
          <cell r="B132" t="str">
            <v>La Rioja</v>
          </cell>
        </row>
        <row r="133">
          <cell r="A133" t="str">
            <v>ES24</v>
          </cell>
          <cell r="B133" t="str">
            <v>Aragón</v>
          </cell>
        </row>
        <row r="134">
          <cell r="A134" t="str">
            <v>ES3</v>
          </cell>
          <cell r="B134" t="str">
            <v>COMUNIDAD DE MADRID</v>
          </cell>
        </row>
        <row r="135">
          <cell r="A135" t="str">
            <v>ES30</v>
          </cell>
          <cell r="B135" t="str">
            <v>Comunidad de Madrid</v>
          </cell>
        </row>
        <row r="136">
          <cell r="A136" t="str">
            <v>ES4</v>
          </cell>
          <cell r="B136" t="str">
            <v>CENTRO (ES)</v>
          </cell>
        </row>
        <row r="137">
          <cell r="A137" t="str">
            <v>ES41</v>
          </cell>
          <cell r="B137" t="str">
            <v>Castilla y León</v>
          </cell>
        </row>
        <row r="138">
          <cell r="A138" t="str">
            <v>ES42</v>
          </cell>
          <cell r="B138" t="str">
            <v>Castilla-La Mancha</v>
          </cell>
        </row>
        <row r="139">
          <cell r="A139" t="str">
            <v>ES43</v>
          </cell>
          <cell r="B139" t="str">
            <v>Extremadura</v>
          </cell>
        </row>
        <row r="140">
          <cell r="A140" t="str">
            <v>ES5</v>
          </cell>
          <cell r="B140" t="str">
            <v>ESTE</v>
          </cell>
        </row>
        <row r="141">
          <cell r="A141" t="str">
            <v>ES51</v>
          </cell>
          <cell r="B141" t="str">
            <v>Cataluña</v>
          </cell>
        </row>
        <row r="142">
          <cell r="A142" t="str">
            <v>ES52</v>
          </cell>
          <cell r="B142" t="str">
            <v>Comunidad Valenciana</v>
          </cell>
        </row>
        <row r="143">
          <cell r="A143" t="str">
            <v>ES53</v>
          </cell>
          <cell r="B143" t="str">
            <v>Illes Balears</v>
          </cell>
        </row>
        <row r="144">
          <cell r="A144" t="str">
            <v>ES6</v>
          </cell>
          <cell r="B144" t="str">
            <v>SUR</v>
          </cell>
        </row>
        <row r="145">
          <cell r="A145" t="str">
            <v>ES61</v>
          </cell>
          <cell r="B145" t="str">
            <v>Andalucía</v>
          </cell>
        </row>
        <row r="146">
          <cell r="A146" t="str">
            <v>ES62</v>
          </cell>
          <cell r="B146" t="str">
            <v>Región de Murcia</v>
          </cell>
        </row>
        <row r="147">
          <cell r="A147" t="str">
            <v>ES63</v>
          </cell>
          <cell r="B147" t="str">
            <v>Ciudad Autónoma de Ceuta</v>
          </cell>
        </row>
        <row r="148">
          <cell r="A148" t="str">
            <v>ES64</v>
          </cell>
          <cell r="B148" t="str">
            <v>Ciudad Autónoma de Melilla</v>
          </cell>
        </row>
        <row r="149">
          <cell r="A149" t="str">
            <v>ES7</v>
          </cell>
          <cell r="B149" t="str">
            <v>CANARIAS</v>
          </cell>
        </row>
        <row r="150">
          <cell r="A150" t="str">
            <v>ES70</v>
          </cell>
          <cell r="B150" t="str">
            <v>Canarias</v>
          </cell>
        </row>
        <row r="151">
          <cell r="A151" t="str">
            <v>FR</v>
          </cell>
          <cell r="B151" t="str">
            <v>FRANCE</v>
          </cell>
        </row>
        <row r="152">
          <cell r="A152" t="str">
            <v>FR1</v>
          </cell>
          <cell r="B152" t="str">
            <v>ÎLE-DE-FRANCE</v>
          </cell>
        </row>
        <row r="153">
          <cell r="A153" t="str">
            <v>FR10</v>
          </cell>
          <cell r="B153" t="str">
            <v>Île-de-France</v>
          </cell>
        </row>
        <row r="154">
          <cell r="A154" t="str">
            <v>FRB</v>
          </cell>
          <cell r="B154" t="str">
            <v>CENTRE-VAL DE LOIRE</v>
          </cell>
        </row>
        <row r="155">
          <cell r="A155" t="str">
            <v>FRB0</v>
          </cell>
          <cell r="B155" t="str">
            <v>Centre - Val de Loire</v>
          </cell>
        </row>
        <row r="156">
          <cell r="A156" t="str">
            <v>FRC</v>
          </cell>
          <cell r="B156" t="str">
            <v>BOURGOGNE-FRANCHE-COMTÉ</v>
          </cell>
        </row>
        <row r="157">
          <cell r="A157" t="str">
            <v>FRC1</v>
          </cell>
          <cell r="B157" t="str">
            <v>Bourgogne</v>
          </cell>
        </row>
        <row r="158">
          <cell r="A158" t="str">
            <v>FRC2</v>
          </cell>
          <cell r="B158" t="str">
            <v>Franche-Comté</v>
          </cell>
        </row>
        <row r="159">
          <cell r="A159" t="str">
            <v>FRD</v>
          </cell>
          <cell r="B159" t="str">
            <v>NORMANDIE</v>
          </cell>
        </row>
        <row r="160">
          <cell r="A160" t="str">
            <v>FRD1</v>
          </cell>
          <cell r="B160" t="str">
            <v>Basse-Normandie</v>
          </cell>
        </row>
        <row r="161">
          <cell r="A161" t="str">
            <v>FRD2</v>
          </cell>
          <cell r="B161" t="str">
            <v>Haute-Normandie</v>
          </cell>
        </row>
        <row r="162">
          <cell r="A162" t="str">
            <v>FRE</v>
          </cell>
          <cell r="B162" t="str">
            <v>NORD-PAS-DE-CALAIS-PICARDIE</v>
          </cell>
        </row>
        <row r="163">
          <cell r="A163" t="str">
            <v>FRE1</v>
          </cell>
          <cell r="B163" t="str">
            <v>Nord - Pas-de-Calais</v>
          </cell>
        </row>
        <row r="164">
          <cell r="A164" t="str">
            <v>FRE2</v>
          </cell>
          <cell r="B164" t="str">
            <v>Picardie</v>
          </cell>
        </row>
        <row r="165">
          <cell r="A165" t="str">
            <v>FRF</v>
          </cell>
          <cell r="B165" t="str">
            <v>ALSACE-CHAMPAGNE-ARDENNE-LORRAINE</v>
          </cell>
        </row>
        <row r="166">
          <cell r="A166" t="str">
            <v>FRF1</v>
          </cell>
          <cell r="B166" t="str">
            <v>Alsace</v>
          </cell>
        </row>
        <row r="167">
          <cell r="A167" t="str">
            <v>FRF2</v>
          </cell>
          <cell r="B167" t="str">
            <v>Champagne-Ardenne</v>
          </cell>
        </row>
        <row r="168">
          <cell r="A168" t="str">
            <v>FRF3</v>
          </cell>
          <cell r="B168" t="str">
            <v>Lorraine</v>
          </cell>
        </row>
        <row r="169">
          <cell r="A169" t="str">
            <v>FRG</v>
          </cell>
          <cell r="B169" t="str">
            <v>PAYS DE LA LOIRE</v>
          </cell>
        </row>
        <row r="170">
          <cell r="A170" t="str">
            <v>FRG0</v>
          </cell>
          <cell r="B170" t="str">
            <v>Pays de la Loire</v>
          </cell>
        </row>
        <row r="171">
          <cell r="A171" t="str">
            <v>FRH</v>
          </cell>
          <cell r="B171" t="str">
            <v>BRETAGNE</v>
          </cell>
        </row>
        <row r="172">
          <cell r="A172" t="str">
            <v>FRH0</v>
          </cell>
          <cell r="B172" t="str">
            <v>Bretagne</v>
          </cell>
        </row>
        <row r="173">
          <cell r="A173" t="str">
            <v>FRI</v>
          </cell>
          <cell r="B173" t="str">
            <v>AQUITAINE-LIMOUSIN-POITOU-CHARENTES</v>
          </cell>
        </row>
        <row r="174">
          <cell r="A174" t="str">
            <v>FRI1</v>
          </cell>
          <cell r="B174" t="str">
            <v>Aquitaine</v>
          </cell>
        </row>
        <row r="175">
          <cell r="A175" t="str">
            <v>FRI2</v>
          </cell>
          <cell r="B175" t="str">
            <v>Limousin</v>
          </cell>
        </row>
        <row r="176">
          <cell r="A176" t="str">
            <v>FRI3</v>
          </cell>
          <cell r="B176" t="str">
            <v>Poitou-Charentes</v>
          </cell>
        </row>
        <row r="177">
          <cell r="A177" t="str">
            <v>FRJ</v>
          </cell>
          <cell r="B177" t="str">
            <v>LANGUEDOC-ROUSSILLON-MIDI-PYRÉNÉES</v>
          </cell>
        </row>
        <row r="178">
          <cell r="A178" t="str">
            <v>FRJ1</v>
          </cell>
          <cell r="B178" t="str">
            <v>Languedoc-Roussillon</v>
          </cell>
        </row>
        <row r="179">
          <cell r="A179" t="str">
            <v>FRJ2</v>
          </cell>
          <cell r="B179" t="str">
            <v>Midi-Pyrénées</v>
          </cell>
        </row>
        <row r="180">
          <cell r="A180" t="str">
            <v>FRK</v>
          </cell>
          <cell r="B180" t="str">
            <v>AUVERGNE-RHÖNE-ALPES</v>
          </cell>
        </row>
        <row r="181">
          <cell r="A181" t="str">
            <v>FRK1</v>
          </cell>
          <cell r="B181" t="str">
            <v>Auvergne</v>
          </cell>
        </row>
        <row r="182">
          <cell r="A182" t="str">
            <v>FRK2</v>
          </cell>
          <cell r="B182" t="str">
            <v>Rhône-Alpes</v>
          </cell>
        </row>
        <row r="183">
          <cell r="A183" t="str">
            <v>FRL</v>
          </cell>
          <cell r="B183" t="str">
            <v>PROVENCE-ALPES-CÔTE D'AZUR</v>
          </cell>
        </row>
        <row r="184">
          <cell r="A184" t="str">
            <v>FRL0</v>
          </cell>
          <cell r="B184" t="str">
            <v>Provence-Alpes-Côte d'Azur</v>
          </cell>
        </row>
        <row r="185">
          <cell r="A185" t="str">
            <v>FRM</v>
          </cell>
          <cell r="B185" t="str">
            <v>CORSE</v>
          </cell>
        </row>
        <row r="186">
          <cell r="A186" t="str">
            <v>FRM0</v>
          </cell>
          <cell r="B186" t="str">
            <v>Corse</v>
          </cell>
        </row>
        <row r="187">
          <cell r="A187" t="str">
            <v>FRY</v>
          </cell>
          <cell r="B187" t="str">
            <v>RÉGIONS ULTRAPÉRIPHÉRIQUES  FRANÇAISES</v>
          </cell>
        </row>
        <row r="188">
          <cell r="A188" t="str">
            <v>FRY1</v>
          </cell>
          <cell r="B188" t="str">
            <v>Guadeloupe</v>
          </cell>
        </row>
        <row r="189">
          <cell r="A189" t="str">
            <v>FRY2</v>
          </cell>
          <cell r="B189" t="str">
            <v>Martinique</v>
          </cell>
        </row>
        <row r="190">
          <cell r="A190" t="str">
            <v>FRY3</v>
          </cell>
          <cell r="B190" t="str">
            <v>Guyane</v>
          </cell>
        </row>
        <row r="191">
          <cell r="A191" t="str">
            <v>FRY4</v>
          </cell>
          <cell r="B191" t="str">
            <v>La Réunion</v>
          </cell>
        </row>
        <row r="192">
          <cell r="A192" t="str">
            <v>FRY5</v>
          </cell>
          <cell r="B192" t="str">
            <v>Mayotte</v>
          </cell>
        </row>
        <row r="193">
          <cell r="A193" t="str">
            <v>HR</v>
          </cell>
          <cell r="B193" t="str">
            <v>HRVATSKA</v>
          </cell>
        </row>
        <row r="194">
          <cell r="A194" t="str">
            <v>HR0</v>
          </cell>
          <cell r="B194" t="str">
            <v>HRVATSKA</v>
          </cell>
        </row>
        <row r="195">
          <cell r="A195" t="str">
            <v>HR03</v>
          </cell>
          <cell r="B195" t="str">
            <v>Jadranska Hrvatska</v>
          </cell>
        </row>
        <row r="196">
          <cell r="A196" t="str">
            <v>HR04</v>
          </cell>
          <cell r="B196" t="str">
            <v>Kontinentalna Hrvatska</v>
          </cell>
        </row>
        <row r="197">
          <cell r="A197" t="str">
            <v>IT</v>
          </cell>
          <cell r="B197" t="str">
            <v xml:space="preserve">ITALIA </v>
          </cell>
        </row>
        <row r="198">
          <cell r="A198" t="str">
            <v>ITC</v>
          </cell>
          <cell r="B198" t="str">
            <v>NORD-OVEST</v>
          </cell>
        </row>
        <row r="199">
          <cell r="A199" t="str">
            <v>ITC1</v>
          </cell>
          <cell r="B199" t="str">
            <v>Piemonte</v>
          </cell>
        </row>
        <row r="200">
          <cell r="A200" t="str">
            <v>ITC2</v>
          </cell>
          <cell r="B200" t="str">
            <v>Valle d'Aosta/Vallée d'Aoste</v>
          </cell>
        </row>
        <row r="201">
          <cell r="A201" t="str">
            <v>ITC3</v>
          </cell>
          <cell r="B201" t="str">
            <v>Liguria</v>
          </cell>
        </row>
        <row r="202">
          <cell r="A202" t="str">
            <v>ITC4</v>
          </cell>
          <cell r="B202" t="str">
            <v>Lombardia</v>
          </cell>
        </row>
        <row r="203">
          <cell r="A203" t="str">
            <v>ITF</v>
          </cell>
          <cell r="B203" t="str">
            <v>SUD</v>
          </cell>
        </row>
        <row r="204">
          <cell r="A204" t="str">
            <v>ITF1</v>
          </cell>
          <cell r="B204" t="str">
            <v>Abruzzo</v>
          </cell>
        </row>
        <row r="205">
          <cell r="A205" t="str">
            <v>ITF2</v>
          </cell>
          <cell r="B205" t="str">
            <v>Molise</v>
          </cell>
        </row>
        <row r="206">
          <cell r="A206" t="str">
            <v>ITF3</v>
          </cell>
          <cell r="B206" t="str">
            <v>Campania</v>
          </cell>
        </row>
        <row r="207">
          <cell r="A207" t="str">
            <v>ITF4</v>
          </cell>
          <cell r="B207" t="str">
            <v>Puglia</v>
          </cell>
        </row>
        <row r="208">
          <cell r="A208" t="str">
            <v>ITF5</v>
          </cell>
          <cell r="B208" t="str">
            <v>Basilicata</v>
          </cell>
        </row>
        <row r="209">
          <cell r="A209" t="str">
            <v>ITF6</v>
          </cell>
          <cell r="B209" t="str">
            <v>Calabria</v>
          </cell>
        </row>
        <row r="210">
          <cell r="A210" t="str">
            <v>ITG</v>
          </cell>
          <cell r="B210" t="str">
            <v>ISOLE</v>
          </cell>
        </row>
        <row r="211">
          <cell r="A211" t="str">
            <v>ITG1</v>
          </cell>
          <cell r="B211" t="str">
            <v>Sicilia</v>
          </cell>
        </row>
        <row r="212">
          <cell r="A212" t="str">
            <v>ITG2</v>
          </cell>
          <cell r="B212" t="str">
            <v>Sardegna</v>
          </cell>
        </row>
        <row r="213">
          <cell r="A213" t="str">
            <v>ITH</v>
          </cell>
          <cell r="B213" t="str">
            <v>NORD-EST</v>
          </cell>
        </row>
        <row r="214">
          <cell r="A214" t="str">
            <v>ITH1</v>
          </cell>
          <cell r="B214" t="str">
            <v>Provincia Autonoma di Bolzano/Bozen</v>
          </cell>
        </row>
        <row r="215">
          <cell r="A215" t="str">
            <v>ITH2</v>
          </cell>
          <cell r="B215" t="str">
            <v>Provincia Autonoma di Trento</v>
          </cell>
        </row>
        <row r="216">
          <cell r="A216" t="str">
            <v>ITH3</v>
          </cell>
          <cell r="B216" t="str">
            <v>Veneto</v>
          </cell>
        </row>
        <row r="217">
          <cell r="A217" t="str">
            <v>ITH4</v>
          </cell>
          <cell r="B217" t="str">
            <v>Friuli-Venezia Giulia</v>
          </cell>
        </row>
        <row r="218">
          <cell r="A218" t="str">
            <v>ITH5</v>
          </cell>
          <cell r="B218" t="str">
            <v>Emilia-Romagna</v>
          </cell>
        </row>
        <row r="219">
          <cell r="A219" t="str">
            <v>ITI</v>
          </cell>
          <cell r="B219" t="str">
            <v>CENTRO (IT)</v>
          </cell>
        </row>
        <row r="220">
          <cell r="A220" t="str">
            <v>ITI1</v>
          </cell>
          <cell r="B220" t="str">
            <v>Toscana</v>
          </cell>
        </row>
        <row r="221">
          <cell r="A221" t="str">
            <v>ITI2</v>
          </cell>
          <cell r="B221" t="str">
            <v>Umbria</v>
          </cell>
        </row>
        <row r="222">
          <cell r="A222" t="str">
            <v>ITI3</v>
          </cell>
          <cell r="B222" t="str">
            <v>Marche</v>
          </cell>
        </row>
        <row r="223">
          <cell r="A223" t="str">
            <v>ITI4</v>
          </cell>
          <cell r="B223" t="str">
            <v>Lazio</v>
          </cell>
        </row>
        <row r="224">
          <cell r="A224" t="str">
            <v>CY</v>
          </cell>
          <cell r="B224" t="str">
            <v>ΚΥΠΡΟΣ (KÝPROS)</v>
          </cell>
        </row>
        <row r="225">
          <cell r="A225" t="str">
            <v>CY0</v>
          </cell>
          <cell r="B225" t="str">
            <v>ΚΥΠΡΟΣ (Kýpros)</v>
          </cell>
        </row>
        <row r="226">
          <cell r="A226" t="str">
            <v>CY00</v>
          </cell>
          <cell r="B226" t="str">
            <v>Κύπρος (Kýpros)</v>
          </cell>
        </row>
        <row r="227">
          <cell r="A227" t="str">
            <v>LV</v>
          </cell>
          <cell r="B227" t="str">
            <v>LATVIJA</v>
          </cell>
        </row>
        <row r="228">
          <cell r="A228" t="str">
            <v>LV0</v>
          </cell>
          <cell r="B228" t="str">
            <v>LATVIJA</v>
          </cell>
        </row>
        <row r="229">
          <cell r="A229" t="str">
            <v>LV00</v>
          </cell>
          <cell r="B229" t="str">
            <v>Latvija</v>
          </cell>
        </row>
        <row r="230">
          <cell r="A230" t="str">
            <v>LT</v>
          </cell>
          <cell r="B230" t="str">
            <v>LIETUVA</v>
          </cell>
        </row>
        <row r="231">
          <cell r="A231" t="str">
            <v>LT0</v>
          </cell>
          <cell r="B231" t="str">
            <v>LIETUVA</v>
          </cell>
        </row>
        <row r="232">
          <cell r="A232" t="str">
            <v>LT01</v>
          </cell>
          <cell r="B232" t="str">
            <v>Sostinės regionas</v>
          </cell>
        </row>
        <row r="233">
          <cell r="A233" t="str">
            <v>LT02</v>
          </cell>
          <cell r="B233" t="str">
            <v>Vidurio ir vakarų Lietuvos regionas</v>
          </cell>
        </row>
        <row r="234">
          <cell r="A234" t="str">
            <v>LU</v>
          </cell>
          <cell r="B234" t="str">
            <v>LUXEMBOURG</v>
          </cell>
        </row>
        <row r="235">
          <cell r="A235" t="str">
            <v>LU0</v>
          </cell>
          <cell r="B235" t="str">
            <v>LUXEMBOURG</v>
          </cell>
        </row>
        <row r="236">
          <cell r="A236" t="str">
            <v>LU00</v>
          </cell>
          <cell r="B236" t="str">
            <v>Luxembourg</v>
          </cell>
        </row>
        <row r="237">
          <cell r="A237" t="str">
            <v>HU</v>
          </cell>
          <cell r="B237" t="str">
            <v>MAGYARORSZÁG</v>
          </cell>
        </row>
        <row r="238">
          <cell r="A238" t="str">
            <v>HU1</v>
          </cell>
          <cell r="B238" t="str">
            <v>KÖZÉP-MAGYARORSZÁG</v>
          </cell>
        </row>
        <row r="239">
          <cell r="A239" t="str">
            <v>HU11</v>
          </cell>
          <cell r="B239" t="str">
            <v>Budapest</v>
          </cell>
        </row>
        <row r="240">
          <cell r="A240" t="str">
            <v>HU12</v>
          </cell>
          <cell r="B240" t="str">
            <v>Pest</v>
          </cell>
        </row>
        <row r="241">
          <cell r="A241" t="str">
            <v>HU2</v>
          </cell>
          <cell r="B241" t="str">
            <v>DUNÁNTÚL</v>
          </cell>
        </row>
        <row r="242">
          <cell r="A242" t="str">
            <v>HU21</v>
          </cell>
          <cell r="B242" t="str">
            <v>Közép-Dunántúl</v>
          </cell>
        </row>
        <row r="243">
          <cell r="A243" t="str">
            <v>HU22</v>
          </cell>
          <cell r="B243" t="str">
            <v>Nyugat-Dunántúl</v>
          </cell>
        </row>
        <row r="244">
          <cell r="A244" t="str">
            <v>HU23</v>
          </cell>
          <cell r="B244" t="str">
            <v>Dél-Dunántúl</v>
          </cell>
        </row>
        <row r="245">
          <cell r="A245" t="str">
            <v>HU3</v>
          </cell>
          <cell r="B245" t="str">
            <v>ALFÖLD ÉS ÉSZAK</v>
          </cell>
        </row>
        <row r="246">
          <cell r="A246" t="str">
            <v>HU31</v>
          </cell>
          <cell r="B246" t="str">
            <v>Észak-Magyarország</v>
          </cell>
        </row>
        <row r="247">
          <cell r="A247" t="str">
            <v>HU32</v>
          </cell>
          <cell r="B247" t="str">
            <v>Észak-Alföld</v>
          </cell>
        </row>
        <row r="248">
          <cell r="A248" t="str">
            <v>HU33</v>
          </cell>
          <cell r="B248" t="str">
            <v>Dél-Alföld</v>
          </cell>
        </row>
        <row r="249">
          <cell r="A249" t="str">
            <v>MT</v>
          </cell>
          <cell r="B249" t="str">
            <v>MALTA</v>
          </cell>
        </row>
        <row r="250">
          <cell r="A250" t="str">
            <v>MT0</v>
          </cell>
          <cell r="B250" t="str">
            <v>MALTA</v>
          </cell>
        </row>
        <row r="251">
          <cell r="A251" t="str">
            <v>MT00</v>
          </cell>
          <cell r="B251" t="str">
            <v>Malta</v>
          </cell>
        </row>
        <row r="252">
          <cell r="A252" t="str">
            <v>NL</v>
          </cell>
          <cell r="B252" t="str">
            <v xml:space="preserve">NEDERLAND </v>
          </cell>
        </row>
        <row r="253">
          <cell r="A253" t="str">
            <v>NL1</v>
          </cell>
          <cell r="B253" t="str">
            <v>NOORD-NEDERLAND</v>
          </cell>
        </row>
        <row r="254">
          <cell r="A254" t="str">
            <v>NL11</v>
          </cell>
          <cell r="B254" t="str">
            <v>Groningen</v>
          </cell>
        </row>
        <row r="255">
          <cell r="A255" t="str">
            <v>NL12</v>
          </cell>
          <cell r="B255" t="str">
            <v>Friesland (NL)</v>
          </cell>
        </row>
        <row r="256">
          <cell r="A256" t="str">
            <v>NL13</v>
          </cell>
          <cell r="B256" t="str">
            <v>Drenthe</v>
          </cell>
        </row>
        <row r="257">
          <cell r="A257" t="str">
            <v>NL2</v>
          </cell>
          <cell r="B257" t="str">
            <v>OOST-NEDERLAND</v>
          </cell>
        </row>
        <row r="258">
          <cell r="A258" t="str">
            <v>NL21</v>
          </cell>
          <cell r="B258" t="str">
            <v>Overijssel</v>
          </cell>
        </row>
        <row r="259">
          <cell r="A259" t="str">
            <v>NL22</v>
          </cell>
          <cell r="B259" t="str">
            <v>Gelderland</v>
          </cell>
        </row>
        <row r="260">
          <cell r="A260" t="str">
            <v>NL23</v>
          </cell>
          <cell r="B260" t="str">
            <v>Flevoland</v>
          </cell>
        </row>
        <row r="261">
          <cell r="A261" t="str">
            <v>NL3</v>
          </cell>
          <cell r="B261" t="str">
            <v>WEST-NEDERLAND</v>
          </cell>
        </row>
        <row r="262">
          <cell r="A262" t="str">
            <v>NL31</v>
          </cell>
          <cell r="B262" t="str">
            <v>Utrecht</v>
          </cell>
        </row>
        <row r="263">
          <cell r="A263" t="str">
            <v>NL32</v>
          </cell>
          <cell r="B263" t="str">
            <v>Noord-Holland</v>
          </cell>
        </row>
        <row r="264">
          <cell r="A264" t="str">
            <v>NL33</v>
          </cell>
          <cell r="B264" t="str">
            <v>Zuid-Holland</v>
          </cell>
        </row>
        <row r="265">
          <cell r="A265" t="str">
            <v>NL34</v>
          </cell>
          <cell r="B265" t="str">
            <v>Zeeland</v>
          </cell>
        </row>
        <row r="266">
          <cell r="A266" t="str">
            <v>NL4</v>
          </cell>
          <cell r="B266" t="str">
            <v>ZUID-NEDERLAND</v>
          </cell>
        </row>
        <row r="267">
          <cell r="A267" t="str">
            <v>NL41</v>
          </cell>
          <cell r="B267" t="str">
            <v>Noord-Brabant</v>
          </cell>
        </row>
        <row r="268">
          <cell r="A268" t="str">
            <v>NL42</v>
          </cell>
          <cell r="B268" t="str">
            <v>Limburg (NL)</v>
          </cell>
        </row>
        <row r="269">
          <cell r="A269" t="str">
            <v>AT</v>
          </cell>
          <cell r="B269" t="str">
            <v>ÖSTERREICH</v>
          </cell>
        </row>
        <row r="270">
          <cell r="A270" t="str">
            <v>AT1</v>
          </cell>
          <cell r="B270" t="str">
            <v>OSTÖSTERREICH</v>
          </cell>
        </row>
        <row r="271">
          <cell r="A271" t="str">
            <v>AT11</v>
          </cell>
          <cell r="B271" t="str">
            <v>Burgenland (AT)</v>
          </cell>
        </row>
        <row r="272">
          <cell r="A272" t="str">
            <v>AT12</v>
          </cell>
          <cell r="B272" t="str">
            <v>Niederösterreich</v>
          </cell>
        </row>
        <row r="273">
          <cell r="A273" t="str">
            <v>AT13</v>
          </cell>
          <cell r="B273" t="str">
            <v>Wien</v>
          </cell>
        </row>
        <row r="274">
          <cell r="A274" t="str">
            <v>AT2</v>
          </cell>
          <cell r="B274" t="str">
            <v>SÜDÖSTERREICH</v>
          </cell>
        </row>
        <row r="275">
          <cell r="A275" t="str">
            <v>AT21</v>
          </cell>
          <cell r="B275" t="str">
            <v>Kärnten</v>
          </cell>
        </row>
        <row r="276">
          <cell r="A276" t="str">
            <v>AT22</v>
          </cell>
          <cell r="B276" t="str">
            <v>Steiermark</v>
          </cell>
        </row>
        <row r="277">
          <cell r="A277" t="str">
            <v>AT3</v>
          </cell>
          <cell r="B277" t="str">
            <v>WESTÖSTERREICH</v>
          </cell>
        </row>
        <row r="278">
          <cell r="A278" t="str">
            <v>AT31</v>
          </cell>
          <cell r="B278" t="str">
            <v>Oberösterreich</v>
          </cell>
        </row>
        <row r="279">
          <cell r="A279" t="str">
            <v>AT32</v>
          </cell>
          <cell r="B279" t="str">
            <v>Salzburg</v>
          </cell>
        </row>
        <row r="280">
          <cell r="A280" t="str">
            <v>AT33</v>
          </cell>
          <cell r="B280" t="str">
            <v>Tirol</v>
          </cell>
        </row>
        <row r="281">
          <cell r="A281" t="str">
            <v>AT34</v>
          </cell>
          <cell r="B281" t="str">
            <v>Vorarlberg</v>
          </cell>
        </row>
        <row r="282">
          <cell r="A282" t="str">
            <v>PL</v>
          </cell>
          <cell r="B282" t="str">
            <v>POLSKA</v>
          </cell>
        </row>
        <row r="283">
          <cell r="A283" t="str">
            <v>PL2</v>
          </cell>
          <cell r="B283" t="str">
            <v>MAKROREGION POŁUDNIOWY</v>
          </cell>
        </row>
        <row r="284">
          <cell r="A284" t="str">
            <v>PL21</v>
          </cell>
          <cell r="B284" t="str">
            <v>Małopolskie</v>
          </cell>
        </row>
        <row r="285">
          <cell r="A285" t="str">
            <v>PL22</v>
          </cell>
          <cell r="B285" t="str">
            <v>Śląskie</v>
          </cell>
        </row>
        <row r="286">
          <cell r="A286" t="str">
            <v>PL4</v>
          </cell>
          <cell r="B286" t="str">
            <v>MAKROREGION PÓŁNOCNO-ZACHODNI</v>
          </cell>
        </row>
        <row r="287">
          <cell r="A287" t="str">
            <v>PL41</v>
          </cell>
          <cell r="B287" t="str">
            <v>Wielkopolskie</v>
          </cell>
        </row>
        <row r="288">
          <cell r="A288" t="str">
            <v>PL42</v>
          </cell>
          <cell r="B288" t="str">
            <v>Zachodniopomorskie</v>
          </cell>
        </row>
        <row r="289">
          <cell r="A289" t="str">
            <v>PL43</v>
          </cell>
          <cell r="B289" t="str">
            <v>Lubuskie</v>
          </cell>
        </row>
        <row r="290">
          <cell r="A290" t="str">
            <v>PL5</v>
          </cell>
          <cell r="B290" t="str">
            <v>MAKROREGION POŁUDNIOWO-ZACHODNI</v>
          </cell>
        </row>
        <row r="291">
          <cell r="A291" t="str">
            <v>PL51</v>
          </cell>
          <cell r="B291" t="str">
            <v>Dolnośląskie</v>
          </cell>
        </row>
        <row r="292">
          <cell r="A292" t="str">
            <v>PL52</v>
          </cell>
          <cell r="B292" t="str">
            <v>Opolskie</v>
          </cell>
        </row>
        <row r="293">
          <cell r="A293" t="str">
            <v>PL6</v>
          </cell>
          <cell r="B293" t="str">
            <v>MAKROREGION PÓŁNOCNY</v>
          </cell>
        </row>
        <row r="294">
          <cell r="A294" t="str">
            <v>PL61</v>
          </cell>
          <cell r="B294" t="str">
            <v>Kujawsko-pomorskie</v>
          </cell>
        </row>
        <row r="295">
          <cell r="A295" t="str">
            <v>PL62</v>
          </cell>
          <cell r="B295" t="str">
            <v>Warmińsko-mazurskie</v>
          </cell>
        </row>
        <row r="296">
          <cell r="A296" t="str">
            <v>PL63</v>
          </cell>
          <cell r="B296" t="str">
            <v>Pomorskie</v>
          </cell>
        </row>
        <row r="297">
          <cell r="A297" t="str">
            <v>PL7</v>
          </cell>
          <cell r="B297" t="str">
            <v>MAKROREGION CENTRALNY</v>
          </cell>
        </row>
        <row r="298">
          <cell r="A298" t="str">
            <v>PL71</v>
          </cell>
          <cell r="B298" t="str">
            <v>Łódzkie</v>
          </cell>
        </row>
        <row r="299">
          <cell r="A299" t="str">
            <v>PL72</v>
          </cell>
          <cell r="B299" t="str">
            <v>Świętokrzyskie</v>
          </cell>
        </row>
        <row r="300">
          <cell r="A300" t="str">
            <v>PL8</v>
          </cell>
          <cell r="B300" t="str">
            <v>MAKROREGION WSCHODNI</v>
          </cell>
        </row>
        <row r="301">
          <cell r="A301" t="str">
            <v>PL81</v>
          </cell>
          <cell r="B301" t="str">
            <v>Lubelskie</v>
          </cell>
        </row>
        <row r="302">
          <cell r="A302" t="str">
            <v>PL82</v>
          </cell>
          <cell r="B302" t="str">
            <v>Podkarpackie</v>
          </cell>
        </row>
        <row r="303">
          <cell r="A303" t="str">
            <v>PL84</v>
          </cell>
          <cell r="B303" t="str">
            <v>Podlaskie</v>
          </cell>
        </row>
        <row r="304">
          <cell r="A304" t="str">
            <v>PL9</v>
          </cell>
          <cell r="B304" t="str">
            <v>MAKROREGION WOJEWÓDZTWO MAZOWIECKIE</v>
          </cell>
        </row>
        <row r="305">
          <cell r="A305" t="str">
            <v>PL91</v>
          </cell>
          <cell r="B305" t="str">
            <v>Warszawski stołeczny</v>
          </cell>
        </row>
        <row r="306">
          <cell r="A306" t="str">
            <v>PL92</v>
          </cell>
          <cell r="B306" t="str">
            <v>Mazowiecki regionalny</v>
          </cell>
        </row>
        <row r="307">
          <cell r="A307" t="str">
            <v>PT</v>
          </cell>
          <cell r="B307" t="str">
            <v>PORTUGAL</v>
          </cell>
        </row>
        <row r="308">
          <cell r="A308" t="str">
            <v>PT1</v>
          </cell>
          <cell r="B308" t="str">
            <v>CONTINENTE</v>
          </cell>
        </row>
        <row r="309">
          <cell r="A309" t="str">
            <v>PT11</v>
          </cell>
          <cell r="B309" t="str">
            <v>Norte</v>
          </cell>
        </row>
        <row r="310">
          <cell r="A310" t="str">
            <v>PT15</v>
          </cell>
          <cell r="B310" t="str">
            <v>Algarve</v>
          </cell>
        </row>
        <row r="311">
          <cell r="A311" t="str">
            <v>PT16</v>
          </cell>
          <cell r="B311" t="str">
            <v>Centro (PT)</v>
          </cell>
        </row>
        <row r="312">
          <cell r="A312" t="str">
            <v>PT17</v>
          </cell>
          <cell r="B312" t="str">
            <v>Área Metropolitana de Lisboa</v>
          </cell>
        </row>
        <row r="313">
          <cell r="A313" t="str">
            <v>PT18</v>
          </cell>
          <cell r="B313" t="str">
            <v>Alentejo</v>
          </cell>
        </row>
        <row r="314">
          <cell r="A314" t="str">
            <v>PT2</v>
          </cell>
          <cell r="B314" t="str">
            <v>REGIÃO AUTÓNOMA DOS AÇORES</v>
          </cell>
        </row>
        <row r="315">
          <cell r="A315" t="str">
            <v>PT20</v>
          </cell>
          <cell r="B315" t="str">
            <v>Região Autónoma dos Açores</v>
          </cell>
        </row>
        <row r="316">
          <cell r="A316" t="str">
            <v>PT3</v>
          </cell>
          <cell r="B316" t="str">
            <v>REGIÃO AUTÓNOMA DA MADEIRA</v>
          </cell>
        </row>
        <row r="317">
          <cell r="A317" t="str">
            <v>PT30</v>
          </cell>
          <cell r="B317" t="str">
            <v>Região Autónoma da Madeira</v>
          </cell>
        </row>
        <row r="318">
          <cell r="A318" t="str">
            <v>RO</v>
          </cell>
          <cell r="B318" t="str">
            <v>ROMÂNIA</v>
          </cell>
        </row>
        <row r="319">
          <cell r="A319" t="str">
            <v>RO1</v>
          </cell>
          <cell r="B319" t="str">
            <v>MACROREGIUNEA UNU</v>
          </cell>
        </row>
        <row r="320">
          <cell r="A320" t="str">
            <v>RO11</v>
          </cell>
          <cell r="B320" t="str">
            <v>Nord-Vest</v>
          </cell>
        </row>
        <row r="321">
          <cell r="A321" t="str">
            <v>RO12</v>
          </cell>
          <cell r="B321" t="str">
            <v>Centru</v>
          </cell>
        </row>
        <row r="322">
          <cell r="A322" t="str">
            <v>RO2</v>
          </cell>
          <cell r="B322" t="str">
            <v>MACROREGIUNEA DOI</v>
          </cell>
        </row>
        <row r="323">
          <cell r="A323" t="str">
            <v>RO21</v>
          </cell>
          <cell r="B323" t="str">
            <v>Nord-Est</v>
          </cell>
        </row>
        <row r="324">
          <cell r="A324" t="str">
            <v>RO22</v>
          </cell>
          <cell r="B324" t="str">
            <v>Sud-Est</v>
          </cell>
        </row>
        <row r="325">
          <cell r="A325" t="str">
            <v>RO3</v>
          </cell>
          <cell r="B325" t="str">
            <v>MACROREGIUNEA TREI</v>
          </cell>
        </row>
        <row r="326">
          <cell r="A326" t="str">
            <v>RO31</v>
          </cell>
          <cell r="B326" t="str">
            <v>Sud - Muntenia</v>
          </cell>
        </row>
        <row r="327">
          <cell r="A327" t="str">
            <v>RO32</v>
          </cell>
          <cell r="B327" t="str">
            <v>Bucureşti - Ilfov</v>
          </cell>
        </row>
        <row r="328">
          <cell r="A328" t="str">
            <v>RO4</v>
          </cell>
          <cell r="B328" t="str">
            <v>MACROREGIUNEA PATRU</v>
          </cell>
        </row>
        <row r="329">
          <cell r="A329" t="str">
            <v>RO41</v>
          </cell>
          <cell r="B329" t="str">
            <v>Sud-Vest Oltenia</v>
          </cell>
        </row>
        <row r="330">
          <cell r="A330" t="str">
            <v>RO42</v>
          </cell>
          <cell r="B330" t="str">
            <v>Vest</v>
          </cell>
        </row>
        <row r="331">
          <cell r="A331" t="str">
            <v>SI</v>
          </cell>
          <cell r="B331" t="str">
            <v>SLOVENIJA</v>
          </cell>
        </row>
        <row r="332">
          <cell r="A332" t="str">
            <v>SI0</v>
          </cell>
          <cell r="B332" t="str">
            <v>SLOVENIJA</v>
          </cell>
        </row>
        <row r="333">
          <cell r="A333" t="str">
            <v>SI03</v>
          </cell>
          <cell r="B333" t="str">
            <v>Vzhodna Slovenija</v>
          </cell>
        </row>
        <row r="334">
          <cell r="A334" t="str">
            <v>SI04</v>
          </cell>
          <cell r="B334" t="str">
            <v>Zahodna Slovenija</v>
          </cell>
        </row>
        <row r="335">
          <cell r="A335" t="str">
            <v>SK</v>
          </cell>
          <cell r="B335" t="str">
            <v>SLOVENSKO</v>
          </cell>
        </row>
        <row r="336">
          <cell r="A336" t="str">
            <v>SK0</v>
          </cell>
          <cell r="B336" t="str">
            <v>SLOVENSKO</v>
          </cell>
        </row>
        <row r="337">
          <cell r="A337" t="str">
            <v>SK01</v>
          </cell>
          <cell r="B337" t="str">
            <v>Bratislavský kraj</v>
          </cell>
        </row>
        <row r="338">
          <cell r="A338" t="str">
            <v>SK02</v>
          </cell>
          <cell r="B338" t="str">
            <v>Západné Slovensko</v>
          </cell>
        </row>
        <row r="339">
          <cell r="A339" t="str">
            <v>SK03</v>
          </cell>
          <cell r="B339" t="str">
            <v>Stredné Slovensko</v>
          </cell>
        </row>
        <row r="340">
          <cell r="A340" t="str">
            <v>SK04</v>
          </cell>
          <cell r="B340" t="str">
            <v>Východné Slovensko</v>
          </cell>
        </row>
        <row r="341">
          <cell r="A341" t="str">
            <v>FI</v>
          </cell>
          <cell r="B341" t="str">
            <v>SUOMI / FINLAND</v>
          </cell>
        </row>
        <row r="342">
          <cell r="A342" t="str">
            <v>FI1</v>
          </cell>
          <cell r="B342" t="str">
            <v>MANNER-SUOMI</v>
          </cell>
        </row>
        <row r="343">
          <cell r="A343" t="str">
            <v>FI19</v>
          </cell>
          <cell r="B343" t="str">
            <v>Länsi-Suomi</v>
          </cell>
        </row>
        <row r="344">
          <cell r="A344" t="str">
            <v>FI1B</v>
          </cell>
          <cell r="B344" t="str">
            <v>Helsinki-Uusimaa</v>
          </cell>
        </row>
        <row r="345">
          <cell r="A345" t="str">
            <v>FI1C</v>
          </cell>
          <cell r="B345" t="str">
            <v>Etelä-Suomi</v>
          </cell>
        </row>
        <row r="346">
          <cell r="A346" t="str">
            <v>FI1D</v>
          </cell>
          <cell r="B346" t="str">
            <v>Pohjois- ja Itä-Suomi</v>
          </cell>
        </row>
        <row r="347">
          <cell r="A347" t="str">
            <v>FI2</v>
          </cell>
          <cell r="B347" t="str">
            <v>ÅLAND</v>
          </cell>
        </row>
        <row r="348">
          <cell r="A348" t="str">
            <v>FI20</v>
          </cell>
          <cell r="B348" t="str">
            <v>Åland</v>
          </cell>
        </row>
        <row r="349">
          <cell r="A349" t="str">
            <v>SE</v>
          </cell>
          <cell r="B349" t="str">
            <v>SVERIGE</v>
          </cell>
        </row>
        <row r="350">
          <cell r="A350" t="str">
            <v>SE1</v>
          </cell>
          <cell r="B350" t="str">
            <v>ÖSTRA SVERIGE</v>
          </cell>
        </row>
        <row r="351">
          <cell r="A351" t="str">
            <v>SE11</v>
          </cell>
          <cell r="B351" t="str">
            <v>Stockholm</v>
          </cell>
        </row>
        <row r="352">
          <cell r="A352" t="str">
            <v>SE12</v>
          </cell>
          <cell r="B352" t="str">
            <v>Östra Mellansverige</v>
          </cell>
        </row>
        <row r="353">
          <cell r="A353" t="str">
            <v>SE2</v>
          </cell>
          <cell r="B353" t="str">
            <v>SÖDRA SVERIGE</v>
          </cell>
        </row>
        <row r="354">
          <cell r="A354" t="str">
            <v>SE21</v>
          </cell>
          <cell r="B354" t="str">
            <v>Småland med öarna</v>
          </cell>
        </row>
        <row r="355">
          <cell r="A355" t="str">
            <v>SE22</v>
          </cell>
          <cell r="B355" t="str">
            <v>Sydsverige</v>
          </cell>
        </row>
        <row r="356">
          <cell r="A356" t="str">
            <v>SE23</v>
          </cell>
          <cell r="B356" t="str">
            <v>Västsverige</v>
          </cell>
        </row>
        <row r="357">
          <cell r="A357" t="str">
            <v>SE3</v>
          </cell>
          <cell r="B357" t="str">
            <v>NORRA SVERIGE</v>
          </cell>
        </row>
        <row r="358">
          <cell r="A358" t="str">
            <v>SE31</v>
          </cell>
          <cell r="B358" t="str">
            <v>Norra Mellansverige</v>
          </cell>
        </row>
        <row r="359">
          <cell r="A359" t="str">
            <v>SE32</v>
          </cell>
          <cell r="B359" t="str">
            <v>Mellersta Norrland</v>
          </cell>
        </row>
        <row r="360">
          <cell r="A360" t="str">
            <v>SE33</v>
          </cell>
          <cell r="B360" t="str">
            <v>Övre Norrland</v>
          </cell>
        </row>
        <row r="361">
          <cell r="A361" t="str">
            <v>UK</v>
          </cell>
          <cell r="B361" t="str">
            <v>UNITED KINGDOM</v>
          </cell>
        </row>
        <row r="362">
          <cell r="A362" t="str">
            <v>UKC</v>
          </cell>
          <cell r="B362" t="str">
            <v>NORTH EAST (ENGLAND)</v>
          </cell>
        </row>
        <row r="363">
          <cell r="A363" t="str">
            <v>UKC1</v>
          </cell>
          <cell r="B363" t="str">
            <v>Tees Valley and Durham</v>
          </cell>
        </row>
        <row r="364">
          <cell r="A364" t="str">
            <v>UKC2</v>
          </cell>
          <cell r="B364" t="str">
            <v>Northumberland and Tyne and Wear</v>
          </cell>
        </row>
        <row r="365">
          <cell r="A365" t="str">
            <v>UKD</v>
          </cell>
          <cell r="B365" t="str">
            <v>NORTH WEST (ENGLAND)</v>
          </cell>
        </row>
        <row r="366">
          <cell r="A366" t="str">
            <v>UKD1</v>
          </cell>
          <cell r="B366" t="str">
            <v>Cumbria</v>
          </cell>
        </row>
        <row r="367">
          <cell r="A367" t="str">
            <v>UKD3</v>
          </cell>
          <cell r="B367" t="str">
            <v>Greater Manchester</v>
          </cell>
        </row>
        <row r="368">
          <cell r="A368" t="str">
            <v>UKD4</v>
          </cell>
          <cell r="B368" t="str">
            <v>Lancashire</v>
          </cell>
        </row>
        <row r="369">
          <cell r="A369" t="str">
            <v>UKD6</v>
          </cell>
          <cell r="B369" t="str">
            <v>Cheshire</v>
          </cell>
        </row>
        <row r="370">
          <cell r="A370" t="str">
            <v>UKD7</v>
          </cell>
          <cell r="B370" t="str">
            <v>Merseyside</v>
          </cell>
        </row>
        <row r="371">
          <cell r="A371" t="str">
            <v>UKE</v>
          </cell>
          <cell r="B371" t="str">
            <v>YORKSHIRE AND THE HUMBER</v>
          </cell>
        </row>
        <row r="372">
          <cell r="A372" t="str">
            <v>UKE1</v>
          </cell>
          <cell r="B372" t="str">
            <v>East Yorkshire and Northern Lincolnshire</v>
          </cell>
        </row>
        <row r="373">
          <cell r="A373" t="str">
            <v>UKE2</v>
          </cell>
          <cell r="B373" t="str">
            <v>North Yorkshire</v>
          </cell>
        </row>
        <row r="374">
          <cell r="A374" t="str">
            <v>UKE3</v>
          </cell>
          <cell r="B374" t="str">
            <v>South Yorkshire</v>
          </cell>
        </row>
        <row r="375">
          <cell r="A375" t="str">
            <v>UKE4</v>
          </cell>
          <cell r="B375" t="str">
            <v>West Yorkshire</v>
          </cell>
        </row>
        <row r="376">
          <cell r="A376" t="str">
            <v>UKF</v>
          </cell>
          <cell r="B376" t="str">
            <v>EAST MIDLANDS (ENGLAND)</v>
          </cell>
        </row>
        <row r="377">
          <cell r="A377" t="str">
            <v>UKF1</v>
          </cell>
          <cell r="B377" t="str">
            <v>Derbyshire and Nottinghamshire</v>
          </cell>
        </row>
        <row r="378">
          <cell r="A378" t="str">
            <v>UKF2</v>
          </cell>
          <cell r="B378" t="str">
            <v>Leicestershire, Rutland and Northamptonshire</v>
          </cell>
        </row>
        <row r="379">
          <cell r="A379" t="str">
            <v>UKF3</v>
          </cell>
          <cell r="B379" t="str">
            <v>Lincolnshire</v>
          </cell>
        </row>
        <row r="380">
          <cell r="A380" t="str">
            <v>UKG</v>
          </cell>
          <cell r="B380" t="str">
            <v>WEST MIDLANDS (ENGLAND)</v>
          </cell>
        </row>
        <row r="381">
          <cell r="A381" t="str">
            <v>UKG1</v>
          </cell>
          <cell r="B381" t="str">
            <v>Herefordshire, Worcestershire and Warwickshire</v>
          </cell>
        </row>
        <row r="382">
          <cell r="A382" t="str">
            <v>UKG2</v>
          </cell>
          <cell r="B382" t="str">
            <v>Shropshire and Staffordshire</v>
          </cell>
        </row>
        <row r="383">
          <cell r="A383" t="str">
            <v>UKG3</v>
          </cell>
          <cell r="B383" t="str">
            <v>West Midlands</v>
          </cell>
        </row>
        <row r="384">
          <cell r="A384" t="str">
            <v>UKH</v>
          </cell>
          <cell r="B384" t="str">
            <v>EAST OF ENGLAND</v>
          </cell>
        </row>
        <row r="385">
          <cell r="A385" t="str">
            <v>UKH1</v>
          </cell>
          <cell r="B385" t="str">
            <v>East Anglia</v>
          </cell>
        </row>
        <row r="386">
          <cell r="A386" t="str">
            <v>UKH2</v>
          </cell>
          <cell r="B386" t="str">
            <v>Bedfordshire and Hertfordshire</v>
          </cell>
        </row>
        <row r="387">
          <cell r="A387" t="str">
            <v>UKH3</v>
          </cell>
          <cell r="B387" t="str">
            <v>Essex</v>
          </cell>
        </row>
        <row r="388">
          <cell r="A388" t="str">
            <v>UKI</v>
          </cell>
          <cell r="B388" t="str">
            <v>LONDON</v>
          </cell>
        </row>
        <row r="389">
          <cell r="A389" t="str">
            <v>UKI3</v>
          </cell>
          <cell r="B389" t="str">
            <v>Inner London - West</v>
          </cell>
        </row>
        <row r="390">
          <cell r="A390" t="str">
            <v>UKI4</v>
          </cell>
          <cell r="B390" t="str">
            <v>Inner London - East</v>
          </cell>
        </row>
        <row r="391">
          <cell r="A391" t="str">
            <v>UKI5</v>
          </cell>
          <cell r="B391" t="str">
            <v>Outer London - East and North East</v>
          </cell>
        </row>
        <row r="392">
          <cell r="A392" t="str">
            <v>UKI6</v>
          </cell>
          <cell r="B392" t="str">
            <v>Outer London - South</v>
          </cell>
        </row>
        <row r="393">
          <cell r="A393" t="str">
            <v>UKI7</v>
          </cell>
          <cell r="B393" t="str">
            <v>Outer London - West and North West</v>
          </cell>
        </row>
        <row r="394">
          <cell r="A394" t="str">
            <v>UKJ</v>
          </cell>
          <cell r="B394" t="str">
            <v>SOUTH EAST (ENGLAND)</v>
          </cell>
        </row>
        <row r="395">
          <cell r="A395" t="str">
            <v>UKJ1</v>
          </cell>
          <cell r="B395" t="str">
            <v>Berkshire, Buckinghamshire and Oxfordshire</v>
          </cell>
        </row>
        <row r="396">
          <cell r="A396" t="str">
            <v>UKJ2</v>
          </cell>
          <cell r="B396" t="str">
            <v>Surrey, East and West Sussex</v>
          </cell>
        </row>
        <row r="397">
          <cell r="A397" t="str">
            <v>UKJ3</v>
          </cell>
          <cell r="B397" t="str">
            <v>Hampshire and Isle of Wight</v>
          </cell>
        </row>
        <row r="398">
          <cell r="A398" t="str">
            <v>UKJ4</v>
          </cell>
          <cell r="B398" t="str">
            <v>Kent</v>
          </cell>
        </row>
        <row r="399">
          <cell r="A399" t="str">
            <v>UKK</v>
          </cell>
          <cell r="B399" t="str">
            <v>SOUTH WEST (ENGLAND)</v>
          </cell>
        </row>
        <row r="400">
          <cell r="A400" t="str">
            <v>UKK1</v>
          </cell>
          <cell r="B400" t="str">
            <v>Gloucestershire, Wiltshire and Bristol/Bath area</v>
          </cell>
        </row>
        <row r="401">
          <cell r="A401" t="str">
            <v>UKK2</v>
          </cell>
          <cell r="B401" t="str">
            <v>Dorset and Somerset</v>
          </cell>
        </row>
        <row r="402">
          <cell r="A402" t="str">
            <v>UKK3</v>
          </cell>
          <cell r="B402" t="str">
            <v>Cornwall and Isles of Scilly</v>
          </cell>
        </row>
        <row r="403">
          <cell r="A403" t="str">
            <v>UKK4</v>
          </cell>
          <cell r="B403" t="str">
            <v>Devon</v>
          </cell>
        </row>
        <row r="404">
          <cell r="A404" t="str">
            <v>UKL</v>
          </cell>
          <cell r="B404" t="str">
            <v>WALES</v>
          </cell>
        </row>
        <row r="405">
          <cell r="A405" t="str">
            <v>UKL1</v>
          </cell>
          <cell r="B405" t="str">
            <v>West Wales and The Valleys</v>
          </cell>
        </row>
        <row r="406">
          <cell r="A406" t="str">
            <v>UKL2</v>
          </cell>
          <cell r="B406" t="str">
            <v>East Wales</v>
          </cell>
        </row>
        <row r="407">
          <cell r="A407" t="str">
            <v>UKM</v>
          </cell>
          <cell r="B407" t="str">
            <v>SCOTLAND</v>
          </cell>
        </row>
        <row r="408">
          <cell r="A408" t="str">
            <v>UKM5</v>
          </cell>
          <cell r="B408" t="str">
            <v>North Eastern Scotland</v>
          </cell>
        </row>
        <row r="409">
          <cell r="A409" t="str">
            <v>UKM6</v>
          </cell>
          <cell r="B409" t="str">
            <v>Highlands and Islands</v>
          </cell>
        </row>
        <row r="410">
          <cell r="A410" t="str">
            <v>UKM7</v>
          </cell>
          <cell r="B410" t="str">
            <v>Eastern Scotland</v>
          </cell>
        </row>
        <row r="411">
          <cell r="A411" t="str">
            <v>UKM8</v>
          </cell>
          <cell r="B411" t="str">
            <v>West Central Scotland</v>
          </cell>
        </row>
        <row r="412">
          <cell r="A412" t="str">
            <v>UKM9</v>
          </cell>
          <cell r="B412" t="str">
            <v>Southern Scotland</v>
          </cell>
        </row>
        <row r="413">
          <cell r="A413" t="str">
            <v>UKN</v>
          </cell>
          <cell r="B413" t="str">
            <v>NORTHERN IRELAND</v>
          </cell>
        </row>
        <row r="414">
          <cell r="A414" t="str">
            <v>UKN0</v>
          </cell>
          <cell r="B414" t="str">
            <v>Northern Ireland</v>
          </cell>
        </row>
        <row r="415">
          <cell r="A415" t="str">
            <v>CH</v>
          </cell>
          <cell r="B415" t="str">
            <v>Switzerland</v>
          </cell>
        </row>
        <row r="416">
          <cell r="A416" t="str">
            <v>CH0</v>
          </cell>
          <cell r="B416" t="str">
            <v>Switzerland</v>
          </cell>
        </row>
        <row r="417">
          <cell r="A417" t="str">
            <v>CH01</v>
          </cell>
          <cell r="B417" t="str">
            <v>Région lémanique</v>
          </cell>
        </row>
        <row r="418">
          <cell r="A418" t="str">
            <v>CH011</v>
          </cell>
          <cell r="B418" t="str">
            <v>Vaud</v>
          </cell>
        </row>
        <row r="419">
          <cell r="A419" t="str">
            <v>CH012</v>
          </cell>
          <cell r="B419" t="str">
            <v>Valais</v>
          </cell>
        </row>
        <row r="420">
          <cell r="A420" t="str">
            <v>CH013</v>
          </cell>
          <cell r="B420" t="str">
            <v>Genève</v>
          </cell>
        </row>
        <row r="421">
          <cell r="A421" t="str">
            <v>CH02</v>
          </cell>
          <cell r="B421" t="str">
            <v>Espace Mittelland</v>
          </cell>
        </row>
        <row r="422">
          <cell r="A422" t="str">
            <v>CH021</v>
          </cell>
          <cell r="B422" t="str">
            <v>Bern</v>
          </cell>
        </row>
        <row r="423">
          <cell r="A423" t="str">
            <v>CH022</v>
          </cell>
          <cell r="B423" t="str">
            <v>Freiburg</v>
          </cell>
        </row>
        <row r="424">
          <cell r="A424" t="str">
            <v>CH023</v>
          </cell>
          <cell r="B424" t="str">
            <v>Solothum</v>
          </cell>
        </row>
        <row r="425">
          <cell r="A425" t="str">
            <v>CH024</v>
          </cell>
          <cell r="B425" t="str">
            <v>Neuchâtel</v>
          </cell>
        </row>
        <row r="426">
          <cell r="A426" t="str">
            <v>CH025</v>
          </cell>
          <cell r="B426" t="str">
            <v>Jura</v>
          </cell>
        </row>
        <row r="427">
          <cell r="A427" t="str">
            <v>CH03</v>
          </cell>
          <cell r="B427" t="str">
            <v>Nordwestschweiz</v>
          </cell>
        </row>
        <row r="428">
          <cell r="A428" t="str">
            <v>CH031</v>
          </cell>
          <cell r="B428" t="str">
            <v>Basel-Stadt</v>
          </cell>
        </row>
        <row r="429">
          <cell r="A429" t="str">
            <v>CH032</v>
          </cell>
          <cell r="B429" t="str">
            <v>Basel-Landschaft</v>
          </cell>
        </row>
        <row r="430">
          <cell r="A430" t="str">
            <v>CH033</v>
          </cell>
          <cell r="B430" t="str">
            <v>Aargau</v>
          </cell>
        </row>
        <row r="431">
          <cell r="A431" t="str">
            <v>CH04</v>
          </cell>
          <cell r="B431" t="str">
            <v>Zürich</v>
          </cell>
        </row>
        <row r="432">
          <cell r="A432" t="str">
            <v>CH05</v>
          </cell>
          <cell r="B432" t="str">
            <v>Ostschweiz</v>
          </cell>
        </row>
        <row r="433">
          <cell r="A433" t="str">
            <v>CH051</v>
          </cell>
          <cell r="B433" t="str">
            <v>Glarus</v>
          </cell>
        </row>
        <row r="434">
          <cell r="A434" t="str">
            <v>CH052</v>
          </cell>
          <cell r="B434" t="str">
            <v>Schaffhausen</v>
          </cell>
        </row>
        <row r="435">
          <cell r="A435" t="str">
            <v>CH053</v>
          </cell>
          <cell r="B435" t="str">
            <v>Appenzell Ausserrhoden</v>
          </cell>
        </row>
        <row r="436">
          <cell r="A436" t="str">
            <v>CH054</v>
          </cell>
          <cell r="B436" t="str">
            <v>Appenzell Innerrhoden</v>
          </cell>
        </row>
        <row r="437">
          <cell r="A437" t="str">
            <v>CH055</v>
          </cell>
          <cell r="B437" t="str">
            <v>St. Gallen</v>
          </cell>
        </row>
        <row r="438">
          <cell r="A438" t="str">
            <v>CH056</v>
          </cell>
          <cell r="B438" t="str">
            <v>Graubünden</v>
          </cell>
        </row>
        <row r="439">
          <cell r="A439" t="str">
            <v>CH057</v>
          </cell>
          <cell r="B439" t="str">
            <v>Thurgau</v>
          </cell>
        </row>
        <row r="440">
          <cell r="A440" t="str">
            <v>CH06</v>
          </cell>
          <cell r="B440" t="str">
            <v>Zentralschweiz</v>
          </cell>
        </row>
        <row r="441">
          <cell r="A441" t="str">
            <v>CH061</v>
          </cell>
          <cell r="B441" t="str">
            <v>Luzern</v>
          </cell>
        </row>
        <row r="442">
          <cell r="A442" t="str">
            <v>CH062</v>
          </cell>
          <cell r="B442" t="str">
            <v>Uri</v>
          </cell>
        </row>
        <row r="443">
          <cell r="A443" t="str">
            <v>CH063</v>
          </cell>
          <cell r="B443" t="str">
            <v>Schwyz</v>
          </cell>
        </row>
        <row r="444">
          <cell r="A444" t="str">
            <v>CH064</v>
          </cell>
          <cell r="B444" t="str">
            <v>Obwalden</v>
          </cell>
        </row>
        <row r="445">
          <cell r="A445" t="str">
            <v>CH065</v>
          </cell>
          <cell r="B445" t="str">
            <v>Nidwalden</v>
          </cell>
        </row>
        <row r="446">
          <cell r="A446" t="str">
            <v>CH066</v>
          </cell>
          <cell r="B446" t="str">
            <v>Zug</v>
          </cell>
        </row>
        <row r="447">
          <cell r="A447" t="str">
            <v>CH07</v>
          </cell>
          <cell r="B447" t="str">
            <v>Ticino</v>
          </cell>
        </row>
        <row r="448">
          <cell r="A448" t="str">
            <v>IS</v>
          </cell>
          <cell r="B448" t="str">
            <v>ÍSLAND</v>
          </cell>
        </row>
        <row r="449">
          <cell r="A449" t="str">
            <v>IS0</v>
          </cell>
          <cell r="B449" t="str">
            <v>ÍSLAND</v>
          </cell>
        </row>
        <row r="450">
          <cell r="A450" t="str">
            <v>IS00</v>
          </cell>
          <cell r="B450" t="str">
            <v>Ísland</v>
          </cell>
        </row>
        <row r="451">
          <cell r="A451" t="str">
            <v>NO</v>
          </cell>
          <cell r="B451" t="str">
            <v>NORWAY</v>
          </cell>
        </row>
        <row r="452">
          <cell r="A452" t="str">
            <v>NO0</v>
          </cell>
          <cell r="B452" t="str">
            <v>NORWAY</v>
          </cell>
        </row>
        <row r="453">
          <cell r="A453" t="str">
            <v>NO01</v>
          </cell>
          <cell r="B453" t="str">
            <v>Oslo og Akershus</v>
          </cell>
        </row>
        <row r="454">
          <cell r="A454" t="str">
            <v>NO02</v>
          </cell>
          <cell r="B454" t="str">
            <v>Hedmark og Oppland</v>
          </cell>
        </row>
        <row r="455">
          <cell r="A455" t="str">
            <v>NO03</v>
          </cell>
          <cell r="B455" t="str">
            <v>Sør-Østlandet</v>
          </cell>
        </row>
        <row r="456">
          <cell r="A456" t="str">
            <v>NO04</v>
          </cell>
          <cell r="B456" t="str">
            <v>Agder og Rogaland</v>
          </cell>
        </row>
        <row r="457">
          <cell r="A457" t="str">
            <v>NO05</v>
          </cell>
          <cell r="B457" t="str">
            <v>Vestlandet</v>
          </cell>
        </row>
        <row r="458">
          <cell r="A458" t="str">
            <v>NO06</v>
          </cell>
          <cell r="B458" t="str">
            <v>Trøndelag</v>
          </cell>
        </row>
        <row r="459">
          <cell r="A459" t="str">
            <v>NO07</v>
          </cell>
          <cell r="B459" t="str">
            <v>Nord-Norge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workbookViewId="0">
      <selection activeCell="N15" sqref="N15"/>
    </sheetView>
  </sheetViews>
  <sheetFormatPr defaultRowHeight="12.75"/>
  <cols>
    <col min="3" max="3" width="11.42578125" bestFit="1" customWidth="1"/>
  </cols>
  <sheetData>
    <row r="1" spans="1:12" ht="15.75">
      <c r="A1" s="304" t="s">
        <v>778</v>
      </c>
    </row>
    <row r="2" spans="1:12" ht="15">
      <c r="B2" s="304"/>
      <c r="C2" s="28"/>
    </row>
    <row r="3" spans="1:12">
      <c r="A3" s="338" t="s">
        <v>756</v>
      </c>
      <c r="B3" t="s">
        <v>567</v>
      </c>
      <c r="C3" s="359" t="s">
        <v>779</v>
      </c>
      <c r="D3" s="359"/>
      <c r="E3" s="359"/>
      <c r="F3" s="359"/>
      <c r="G3" s="359"/>
      <c r="H3" s="359"/>
    </row>
    <row r="4" spans="1:12">
      <c r="B4" t="s">
        <v>568</v>
      </c>
      <c r="C4" s="359" t="s">
        <v>780</v>
      </c>
    </row>
    <row r="5" spans="1:12">
      <c r="B5" t="s">
        <v>569</v>
      </c>
      <c r="C5" s="359" t="s">
        <v>781</v>
      </c>
    </row>
    <row r="6" spans="1:12" ht="12" customHeight="1">
      <c r="A6" s="338" t="s">
        <v>757</v>
      </c>
      <c r="B6" t="s">
        <v>570</v>
      </c>
      <c r="C6" s="359" t="s">
        <v>782</v>
      </c>
      <c r="D6" s="304"/>
    </row>
    <row r="7" spans="1:12">
      <c r="B7" t="s">
        <v>571</v>
      </c>
      <c r="C7" s="359" t="s">
        <v>783</v>
      </c>
    </row>
    <row r="8" spans="1:12">
      <c r="B8" t="s">
        <v>572</v>
      </c>
      <c r="C8" s="359" t="s">
        <v>784</v>
      </c>
    </row>
    <row r="9" spans="1:12">
      <c r="B9" t="s">
        <v>573</v>
      </c>
      <c r="C9" s="359" t="s">
        <v>785</v>
      </c>
      <c r="L9" s="359"/>
    </row>
    <row r="10" spans="1:12">
      <c r="A10" s="338" t="s">
        <v>758</v>
      </c>
      <c r="B10" t="s">
        <v>574</v>
      </c>
      <c r="C10" s="359" t="s">
        <v>786</v>
      </c>
      <c r="D10" s="339"/>
      <c r="E10" s="339"/>
      <c r="F10" s="339"/>
      <c r="G10" s="339"/>
      <c r="H10" s="339"/>
      <c r="I10" s="339"/>
      <c r="J10" s="339"/>
      <c r="K10" s="339"/>
      <c r="L10" s="339"/>
    </row>
    <row r="11" spans="1:12">
      <c r="B11" t="s">
        <v>575</v>
      </c>
      <c r="C11" s="359" t="s">
        <v>787</v>
      </c>
      <c r="D11" s="339"/>
      <c r="E11" s="339"/>
      <c r="F11" s="339"/>
      <c r="G11" s="339"/>
      <c r="H11" s="339"/>
      <c r="I11" s="339"/>
      <c r="J11" s="339"/>
      <c r="K11" s="339"/>
      <c r="L11" s="339"/>
    </row>
    <row r="12" spans="1:12">
      <c r="B12" t="s">
        <v>576</v>
      </c>
      <c r="C12" s="359" t="s">
        <v>788</v>
      </c>
      <c r="D12" s="339"/>
      <c r="E12" s="339"/>
      <c r="F12" s="339"/>
      <c r="G12" s="339"/>
      <c r="H12" s="339"/>
      <c r="I12" s="339"/>
      <c r="J12" s="339"/>
      <c r="K12" s="339"/>
      <c r="L12" s="339"/>
    </row>
    <row r="13" spans="1:12">
      <c r="B13" t="s">
        <v>577</v>
      </c>
      <c r="C13" s="359" t="s">
        <v>789</v>
      </c>
      <c r="D13" s="339"/>
      <c r="E13" s="339"/>
      <c r="F13" s="339"/>
      <c r="G13" s="339"/>
      <c r="H13" s="339"/>
      <c r="I13" s="339"/>
      <c r="J13" s="339"/>
      <c r="K13" s="339"/>
      <c r="L13" s="339"/>
    </row>
    <row r="14" spans="1:12">
      <c r="B14" t="s">
        <v>578</v>
      </c>
      <c r="C14" s="359" t="s">
        <v>790</v>
      </c>
      <c r="D14" s="339"/>
      <c r="E14" s="339"/>
      <c r="F14" s="339"/>
      <c r="G14" s="339"/>
      <c r="H14" s="339"/>
      <c r="I14" s="339"/>
      <c r="J14" s="339"/>
      <c r="K14" s="339"/>
      <c r="L14" s="339"/>
    </row>
    <row r="15" spans="1:12">
      <c r="B15" t="s">
        <v>579</v>
      </c>
      <c r="C15" s="359" t="s">
        <v>791</v>
      </c>
      <c r="D15" s="339"/>
      <c r="E15" s="339"/>
      <c r="F15" s="339"/>
      <c r="G15" s="339"/>
      <c r="H15" s="339"/>
      <c r="I15" s="339"/>
      <c r="J15" s="339"/>
      <c r="K15" s="339"/>
      <c r="L15" s="339"/>
    </row>
    <row r="16" spans="1:12">
      <c r="B16" t="s">
        <v>580</v>
      </c>
      <c r="C16" s="359" t="s">
        <v>792</v>
      </c>
      <c r="D16" s="339"/>
      <c r="E16" s="339"/>
      <c r="F16" s="339"/>
      <c r="G16" s="339"/>
      <c r="H16" s="339"/>
      <c r="I16" s="339"/>
      <c r="J16" s="339"/>
      <c r="K16" s="339"/>
      <c r="L16" s="339"/>
    </row>
    <row r="17" spans="1:12">
      <c r="B17" t="s">
        <v>581</v>
      </c>
      <c r="C17" s="359" t="s">
        <v>793</v>
      </c>
      <c r="D17" s="339"/>
      <c r="E17" s="339"/>
      <c r="F17" s="339"/>
      <c r="G17" s="339"/>
      <c r="H17" s="339"/>
      <c r="I17" s="339"/>
      <c r="J17" s="339"/>
      <c r="K17" s="339"/>
      <c r="L17" s="339"/>
    </row>
    <row r="18" spans="1:12">
      <c r="B18" t="s">
        <v>582</v>
      </c>
      <c r="C18" s="359" t="s">
        <v>794</v>
      </c>
      <c r="D18" s="339"/>
      <c r="E18" s="339"/>
      <c r="F18" s="339"/>
      <c r="G18" s="339"/>
      <c r="H18" s="339"/>
      <c r="I18" s="339"/>
      <c r="J18" s="339"/>
      <c r="K18" s="339"/>
      <c r="L18" s="339"/>
    </row>
    <row r="19" spans="1:12">
      <c r="A19" s="338" t="s">
        <v>759</v>
      </c>
      <c r="B19" t="s">
        <v>583</v>
      </c>
      <c r="C19" s="359" t="s">
        <v>795</v>
      </c>
    </row>
    <row r="20" spans="1:12">
      <c r="B20" t="s">
        <v>584</v>
      </c>
      <c r="C20" s="359" t="s">
        <v>796</v>
      </c>
    </row>
    <row r="21" spans="1:12">
      <c r="B21" t="s">
        <v>585</v>
      </c>
      <c r="C21" s="359" t="s">
        <v>797</v>
      </c>
    </row>
    <row r="22" spans="1:12">
      <c r="A22" s="338" t="s">
        <v>760</v>
      </c>
      <c r="B22" t="s">
        <v>586</v>
      </c>
      <c r="C22" s="359" t="s">
        <v>798</v>
      </c>
    </row>
    <row r="23" spans="1:12">
      <c r="A23" s="338" t="s">
        <v>761</v>
      </c>
      <c r="B23" t="s">
        <v>587</v>
      </c>
      <c r="C23" s="359" t="s">
        <v>799</v>
      </c>
    </row>
    <row r="24" spans="1:12">
      <c r="A24" s="338" t="s">
        <v>735</v>
      </c>
      <c r="B24" t="s">
        <v>588</v>
      </c>
      <c r="C24" s="359" t="s">
        <v>800</v>
      </c>
      <c r="D24" s="359"/>
    </row>
    <row r="25" spans="1:12">
      <c r="A25" s="338" t="s">
        <v>762</v>
      </c>
      <c r="B25" t="s">
        <v>589</v>
      </c>
      <c r="C25" s="359" t="s">
        <v>801</v>
      </c>
      <c r="D25" s="359"/>
    </row>
    <row r="26" spans="1:12">
      <c r="A26" s="338" t="s">
        <v>763</v>
      </c>
      <c r="B26" t="s">
        <v>590</v>
      </c>
      <c r="C26" s="359" t="s">
        <v>802</v>
      </c>
    </row>
    <row r="27" spans="1:12">
      <c r="A27" s="338"/>
      <c r="B27" t="s">
        <v>591</v>
      </c>
      <c r="C27" s="359" t="s">
        <v>773</v>
      </c>
      <c r="D27" s="339"/>
      <c r="E27" s="339"/>
      <c r="F27" s="339"/>
      <c r="G27" s="339"/>
      <c r="H27" s="339"/>
    </row>
    <row r="28" spans="1:12">
      <c r="A28" s="338" t="s">
        <v>764</v>
      </c>
      <c r="B28" t="s">
        <v>592</v>
      </c>
      <c r="C28" s="359" t="s">
        <v>803</v>
      </c>
      <c r="D28" s="339"/>
      <c r="E28" s="339"/>
      <c r="F28" s="339"/>
      <c r="G28" s="339"/>
      <c r="H28" s="339"/>
    </row>
    <row r="29" spans="1:12">
      <c r="B29" t="s">
        <v>593</v>
      </c>
      <c r="C29" s="359" t="s">
        <v>804</v>
      </c>
      <c r="D29" s="339"/>
      <c r="E29" s="339"/>
      <c r="F29" s="339"/>
      <c r="G29" s="339"/>
      <c r="H29" s="339"/>
    </row>
    <row r="30" spans="1:12">
      <c r="B30" t="s">
        <v>594</v>
      </c>
      <c r="C30" s="359" t="s">
        <v>805</v>
      </c>
      <c r="D30" s="339"/>
      <c r="E30" s="339"/>
      <c r="F30" s="339"/>
      <c r="G30" s="339"/>
      <c r="H30" s="339"/>
    </row>
    <row r="31" spans="1:12">
      <c r="B31" t="s">
        <v>595</v>
      </c>
      <c r="C31" s="359" t="s">
        <v>806</v>
      </c>
      <c r="D31" s="339"/>
      <c r="E31" s="339"/>
      <c r="F31" s="339"/>
      <c r="G31" s="339"/>
    </row>
    <row r="32" spans="1:12">
      <c r="A32" s="338" t="s">
        <v>765</v>
      </c>
      <c r="B32" t="s">
        <v>596</v>
      </c>
      <c r="C32" s="359" t="s">
        <v>807</v>
      </c>
      <c r="D32" s="359"/>
      <c r="E32" s="359"/>
      <c r="F32" s="359"/>
      <c r="G32" s="359"/>
      <c r="H32" s="359"/>
      <c r="I32" s="359"/>
    </row>
    <row r="33" spans="1:11">
      <c r="B33" t="s">
        <v>597</v>
      </c>
      <c r="C33" s="359" t="s">
        <v>808</v>
      </c>
      <c r="D33" s="359"/>
      <c r="E33" s="359"/>
      <c r="F33" s="359"/>
      <c r="G33" s="359"/>
      <c r="H33" s="359"/>
      <c r="I33" s="359"/>
      <c r="J33" s="359"/>
      <c r="K33" s="359"/>
    </row>
    <row r="34" spans="1:11">
      <c r="A34" s="338" t="s">
        <v>766</v>
      </c>
      <c r="B34" t="s">
        <v>598</v>
      </c>
      <c r="C34" s="359" t="s">
        <v>809</v>
      </c>
    </row>
    <row r="35" spans="1:11">
      <c r="B35" t="s">
        <v>599</v>
      </c>
      <c r="C35" s="359" t="s">
        <v>810</v>
      </c>
    </row>
    <row r="36" spans="1:11">
      <c r="A36" s="338" t="s">
        <v>767</v>
      </c>
      <c r="B36" t="s">
        <v>600</v>
      </c>
      <c r="C36" s="359" t="s">
        <v>811</v>
      </c>
      <c r="D36" s="339"/>
      <c r="E36" s="339"/>
      <c r="F36" s="339"/>
      <c r="G36" s="339"/>
      <c r="H36" s="339"/>
      <c r="I36" s="339"/>
    </row>
    <row r="37" spans="1:11">
      <c r="B37" t="s">
        <v>601</v>
      </c>
      <c r="C37" s="359" t="s">
        <v>812</v>
      </c>
      <c r="D37" s="339"/>
      <c r="E37" s="339"/>
      <c r="F37" s="339"/>
      <c r="G37" s="339"/>
      <c r="H37" s="339"/>
      <c r="I37" s="339"/>
    </row>
    <row r="38" spans="1:11">
      <c r="B38" t="s">
        <v>602</v>
      </c>
      <c r="C38" s="359" t="s">
        <v>813</v>
      </c>
      <c r="D38" s="339"/>
      <c r="E38" s="339"/>
      <c r="F38" s="339"/>
      <c r="G38" s="339"/>
      <c r="H38" s="339"/>
      <c r="I38" s="339"/>
    </row>
    <row r="39" spans="1:11">
      <c r="B39" t="s">
        <v>603</v>
      </c>
      <c r="C39" s="359" t="s">
        <v>814</v>
      </c>
      <c r="D39" s="339"/>
      <c r="E39" s="339"/>
      <c r="F39" s="339"/>
      <c r="G39" s="339"/>
      <c r="H39" s="339"/>
      <c r="I39" s="339"/>
    </row>
    <row r="40" spans="1:11">
      <c r="A40" s="338" t="s">
        <v>768</v>
      </c>
      <c r="B40" t="s">
        <v>604</v>
      </c>
      <c r="C40" s="359" t="s">
        <v>815</v>
      </c>
    </row>
    <row r="41" spans="1:11">
      <c r="B41" t="s">
        <v>605</v>
      </c>
      <c r="C41" s="359" t="s">
        <v>816</v>
      </c>
    </row>
    <row r="42" spans="1:11">
      <c r="B42" t="s">
        <v>648</v>
      </c>
      <c r="C42" s="359" t="s">
        <v>817</v>
      </c>
    </row>
    <row r="43" spans="1:11">
      <c r="B43" t="s">
        <v>649</v>
      </c>
      <c r="C43" s="359" t="s">
        <v>818</v>
      </c>
    </row>
    <row r="44" spans="1:11">
      <c r="A44" s="338" t="s">
        <v>769</v>
      </c>
      <c r="B44" t="s">
        <v>650</v>
      </c>
      <c r="C44" s="359" t="s">
        <v>819</v>
      </c>
      <c r="D44" s="339"/>
      <c r="E44" s="339"/>
      <c r="F44" s="339"/>
      <c r="G44" s="339"/>
    </row>
    <row r="45" spans="1:11">
      <c r="B45" t="s">
        <v>651</v>
      </c>
      <c r="C45" s="359" t="s">
        <v>820</v>
      </c>
      <c r="D45" s="339"/>
      <c r="E45" s="339"/>
      <c r="F45" s="339"/>
      <c r="G45" s="339"/>
    </row>
    <row r="46" spans="1:11">
      <c r="B46" t="s">
        <v>652</v>
      </c>
      <c r="C46" s="359" t="s">
        <v>821</v>
      </c>
      <c r="D46" s="339"/>
      <c r="E46" s="339"/>
      <c r="F46" s="339"/>
      <c r="G46" s="339"/>
    </row>
    <row r="47" spans="1:11">
      <c r="B47" t="s">
        <v>653</v>
      </c>
      <c r="C47" s="359" t="s">
        <v>822</v>
      </c>
      <c r="D47" s="339"/>
      <c r="E47" s="339"/>
      <c r="F47" s="339"/>
      <c r="G47" s="339"/>
    </row>
    <row r="48" spans="1:11">
      <c r="A48" s="338" t="s">
        <v>770</v>
      </c>
      <c r="B48" t="s">
        <v>654</v>
      </c>
      <c r="C48" s="359" t="s">
        <v>823</v>
      </c>
      <c r="D48" s="339"/>
      <c r="E48" s="339"/>
      <c r="F48" s="339"/>
      <c r="G48" s="339"/>
      <c r="H48" s="339"/>
      <c r="I48" s="339"/>
    </row>
    <row r="49" spans="1:9">
      <c r="B49" t="s">
        <v>655</v>
      </c>
      <c r="C49" s="359" t="s">
        <v>824</v>
      </c>
      <c r="D49" s="339"/>
      <c r="E49" s="339"/>
      <c r="F49" s="339"/>
      <c r="G49" s="339"/>
      <c r="H49" s="339"/>
      <c r="I49" s="339"/>
    </row>
    <row r="50" spans="1:9">
      <c r="B50" t="s">
        <v>656</v>
      </c>
      <c r="C50" s="359" t="s">
        <v>825</v>
      </c>
      <c r="D50" s="339"/>
      <c r="E50" s="339"/>
      <c r="F50" s="339"/>
      <c r="G50" s="339"/>
      <c r="H50" s="339"/>
      <c r="I50" s="339"/>
    </row>
    <row r="51" spans="1:9">
      <c r="B51" t="s">
        <v>657</v>
      </c>
      <c r="C51" s="359" t="s">
        <v>826</v>
      </c>
      <c r="D51" s="339"/>
      <c r="E51" s="339"/>
      <c r="F51" s="339"/>
      <c r="G51" s="339"/>
      <c r="H51" s="339"/>
      <c r="I51" s="339"/>
    </row>
    <row r="52" spans="1:9">
      <c r="A52" s="338" t="s">
        <v>771</v>
      </c>
      <c r="B52" t="s">
        <v>658</v>
      </c>
      <c r="C52" s="359" t="s">
        <v>827</v>
      </c>
    </row>
    <row r="53" spans="1:9">
      <c r="A53" s="327" t="s">
        <v>772</v>
      </c>
      <c r="B53" t="s">
        <v>659</v>
      </c>
      <c r="C53" s="359" t="s">
        <v>828</v>
      </c>
    </row>
    <row r="54" spans="1:9">
      <c r="A54" s="327"/>
      <c r="B54" t="s">
        <v>660</v>
      </c>
      <c r="C54" s="359" t="s">
        <v>829</v>
      </c>
    </row>
    <row r="55" spans="1:9">
      <c r="A55" s="327"/>
      <c r="B55" t="s">
        <v>661</v>
      </c>
      <c r="C55" s="359" t="s">
        <v>830</v>
      </c>
    </row>
    <row r="56" spans="1:9">
      <c r="A56" s="327"/>
      <c r="B56" t="s">
        <v>662</v>
      </c>
      <c r="C56" s="359" t="s">
        <v>831</v>
      </c>
    </row>
    <row r="57" spans="1:9">
      <c r="A57" s="327" t="s">
        <v>736</v>
      </c>
      <c r="B57" t="s">
        <v>663</v>
      </c>
      <c r="C57" s="359" t="s">
        <v>832</v>
      </c>
    </row>
    <row r="58" spans="1:9">
      <c r="A58" s="327" t="s">
        <v>737</v>
      </c>
      <c r="B58" t="s">
        <v>664</v>
      </c>
      <c r="C58" s="359" t="s">
        <v>833</v>
      </c>
    </row>
    <row r="59" spans="1:9">
      <c r="A59" s="327"/>
      <c r="B59" t="s">
        <v>665</v>
      </c>
      <c r="C59" s="359" t="s">
        <v>834</v>
      </c>
    </row>
    <row r="60" spans="1:9">
      <c r="A60" s="327"/>
      <c r="B60" t="s">
        <v>666</v>
      </c>
      <c r="C60" s="359" t="s">
        <v>835</v>
      </c>
    </row>
    <row r="61" spans="1:9">
      <c r="A61" s="327"/>
      <c r="B61" t="s">
        <v>667</v>
      </c>
      <c r="C61" s="359" t="s">
        <v>836</v>
      </c>
    </row>
    <row r="62" spans="1:9">
      <c r="A62" s="327" t="s">
        <v>738</v>
      </c>
      <c r="B62" t="s">
        <v>668</v>
      </c>
      <c r="C62" s="359" t="s">
        <v>837</v>
      </c>
    </row>
    <row r="63" spans="1:9">
      <c r="A63" s="327" t="s">
        <v>739</v>
      </c>
      <c r="B63" t="s">
        <v>669</v>
      </c>
      <c r="C63" s="359" t="s">
        <v>838</v>
      </c>
    </row>
    <row r="64" spans="1:9">
      <c r="A64" s="327"/>
      <c r="B64" t="s">
        <v>670</v>
      </c>
      <c r="C64" s="359" t="s">
        <v>839</v>
      </c>
    </row>
    <row r="65" spans="1:3">
      <c r="A65" s="327"/>
      <c r="B65" t="s">
        <v>671</v>
      </c>
      <c r="C65" s="359" t="s">
        <v>840</v>
      </c>
    </row>
    <row r="66" spans="1:3">
      <c r="A66" s="327"/>
      <c r="B66" t="s">
        <v>706</v>
      </c>
      <c r="C66" s="359" t="s">
        <v>841</v>
      </c>
    </row>
    <row r="67" spans="1:3">
      <c r="A67" s="327" t="s">
        <v>740</v>
      </c>
      <c r="B67" t="s">
        <v>708</v>
      </c>
      <c r="C67" s="359" t="s">
        <v>842</v>
      </c>
    </row>
    <row r="68" spans="1:3">
      <c r="A68" s="327" t="s">
        <v>741</v>
      </c>
      <c r="B68" t="s">
        <v>710</v>
      </c>
      <c r="C68" s="359" t="s">
        <v>843</v>
      </c>
    </row>
    <row r="69" spans="1:3">
      <c r="A69" s="327"/>
      <c r="B69" t="s">
        <v>712</v>
      </c>
      <c r="C69" s="359" t="s">
        <v>844</v>
      </c>
    </row>
    <row r="70" spans="1:3">
      <c r="A70" s="327"/>
      <c r="B70" t="s">
        <v>714</v>
      </c>
      <c r="C70" s="359" t="s">
        <v>845</v>
      </c>
    </row>
    <row r="71" spans="1:3">
      <c r="A71" s="327"/>
      <c r="B71" t="s">
        <v>716</v>
      </c>
      <c r="C71" s="359" t="s">
        <v>846</v>
      </c>
    </row>
    <row r="72" spans="1:3">
      <c r="A72" s="327" t="s">
        <v>742</v>
      </c>
      <c r="B72" t="s">
        <v>718</v>
      </c>
      <c r="C72" s="359" t="s">
        <v>847</v>
      </c>
    </row>
    <row r="73" spans="1:3">
      <c r="A73" s="327" t="s">
        <v>743</v>
      </c>
      <c r="B73" t="s">
        <v>719</v>
      </c>
      <c r="C73" s="359" t="s">
        <v>848</v>
      </c>
    </row>
    <row r="74" spans="1:3">
      <c r="B74" t="s">
        <v>721</v>
      </c>
      <c r="C74" s="359" t="s">
        <v>849</v>
      </c>
    </row>
    <row r="75" spans="1:3">
      <c r="B75" t="s">
        <v>723</v>
      </c>
      <c r="C75" s="359" t="s">
        <v>850</v>
      </c>
    </row>
    <row r="76" spans="1:3">
      <c r="B76" t="s">
        <v>725</v>
      </c>
      <c r="C76" s="359" t="s">
        <v>851</v>
      </c>
    </row>
    <row r="77" spans="1:3">
      <c r="A77" s="327" t="s">
        <v>775</v>
      </c>
      <c r="C77" t="s">
        <v>774</v>
      </c>
    </row>
    <row r="78" spans="1:3">
      <c r="A78" s="327"/>
    </row>
    <row r="79" spans="1:3">
      <c r="A79" s="327"/>
    </row>
    <row r="80" spans="1:3">
      <c r="A80" s="327"/>
    </row>
    <row r="81" spans="1:1">
      <c r="A81" s="327"/>
    </row>
    <row r="82" spans="1:1">
      <c r="A82" s="327"/>
    </row>
    <row r="83" spans="1:1">
      <c r="A83" s="327"/>
    </row>
    <row r="84" spans="1:1">
      <c r="A84" s="327"/>
    </row>
    <row r="85" spans="1:1">
      <c r="A85" s="327"/>
    </row>
    <row r="86" spans="1:1">
      <c r="A86" s="327"/>
    </row>
    <row r="87" spans="1:1">
      <c r="A87" s="327"/>
    </row>
    <row r="88" spans="1:1">
      <c r="A88" s="327"/>
    </row>
    <row r="89" spans="1:1">
      <c r="A89" s="327"/>
    </row>
    <row r="90" spans="1:1">
      <c r="A90" s="327"/>
    </row>
    <row r="91" spans="1:1">
      <c r="A91" s="327"/>
    </row>
    <row r="92" spans="1:1">
      <c r="A92" s="327"/>
    </row>
    <row r="93" spans="1:1">
      <c r="A93" s="327"/>
    </row>
    <row r="94" spans="1:1">
      <c r="A94" s="327"/>
    </row>
    <row r="95" spans="1:1">
      <c r="A95" s="327"/>
    </row>
    <row r="96" spans="1:1">
      <c r="A96" s="327"/>
    </row>
    <row r="97" spans="1:1">
      <c r="A97" s="327"/>
    </row>
    <row r="98" spans="1:1">
      <c r="A98" s="327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00B0F0"/>
  </sheetPr>
  <dimension ref="A1:W41"/>
  <sheetViews>
    <sheetView zoomScaleNormal="100" workbookViewId="0">
      <selection activeCell="A3" sqref="A3:A7"/>
    </sheetView>
  </sheetViews>
  <sheetFormatPr defaultRowHeight="12"/>
  <cols>
    <col min="1" max="1" width="19.85546875" style="10" customWidth="1"/>
    <col min="2" max="10" width="13.140625" style="10" customWidth="1"/>
    <col min="11" max="11" width="13.28515625" style="10" customWidth="1"/>
    <col min="12" max="12" width="9.140625" style="10"/>
    <col min="13" max="13" width="13.42578125" style="10" customWidth="1"/>
    <col min="14" max="14" width="9.140625" style="10"/>
    <col min="15" max="15" width="13.7109375" style="10" customWidth="1"/>
    <col min="16" max="16" width="10.85546875" style="10" bestFit="1" customWidth="1"/>
    <col min="17" max="17" width="9.140625" style="10"/>
    <col min="18" max="18" width="11.85546875" style="10" customWidth="1"/>
    <col min="19" max="16384" width="9.140625" style="10"/>
  </cols>
  <sheetData>
    <row r="1" spans="1:23" s="19" customFormat="1" ht="12.75">
      <c r="A1" s="544" t="s">
        <v>860</v>
      </c>
      <c r="B1" s="30"/>
      <c r="C1" s="30"/>
      <c r="D1" s="273"/>
      <c r="E1" s="273"/>
      <c r="F1" s="273"/>
      <c r="G1" s="273"/>
      <c r="H1" s="273"/>
      <c r="I1" s="273"/>
      <c r="J1" s="273"/>
    </row>
    <row r="2" spans="1:23" ht="13.5" customHeight="1">
      <c r="A2" s="10" t="s">
        <v>589</v>
      </c>
    </row>
    <row r="3" spans="1:23" s="12" customFormat="1" ht="12.75">
      <c r="A3" s="691" t="s">
        <v>551</v>
      </c>
      <c r="B3" s="683" t="s">
        <v>110</v>
      </c>
      <c r="C3" s="684"/>
      <c r="D3" s="685"/>
      <c r="E3" s="539" t="s">
        <v>1</v>
      </c>
      <c r="F3" s="539"/>
      <c r="G3" s="540"/>
      <c r="H3" s="540"/>
      <c r="I3" s="539"/>
      <c r="J3" s="541"/>
      <c r="R3" s="52"/>
    </row>
    <row r="4" spans="1:23" s="12" customFormat="1" ht="12.75">
      <c r="A4" s="691"/>
      <c r="B4" s="686"/>
      <c r="C4" s="687"/>
      <c r="D4" s="688"/>
      <c r="E4" s="541" t="s">
        <v>34</v>
      </c>
      <c r="F4" s="541"/>
      <c r="G4" s="541"/>
      <c r="H4" s="541" t="s">
        <v>35</v>
      </c>
      <c r="I4" s="541"/>
      <c r="J4" s="541"/>
      <c r="R4" s="52"/>
    </row>
    <row r="5" spans="1:23" s="12" customFormat="1" ht="12.75">
      <c r="A5" s="691"/>
      <c r="B5" s="682" t="s">
        <v>561</v>
      </c>
      <c r="C5" s="689" t="s">
        <v>1</v>
      </c>
      <c r="D5" s="690"/>
      <c r="E5" s="682" t="s">
        <v>3</v>
      </c>
      <c r="F5" s="542" t="s">
        <v>1</v>
      </c>
      <c r="G5" s="543"/>
      <c r="H5" s="682" t="s">
        <v>3</v>
      </c>
      <c r="I5" s="542" t="s">
        <v>1</v>
      </c>
      <c r="J5" s="543"/>
      <c r="O5" s="52"/>
      <c r="R5" s="52"/>
    </row>
    <row r="6" spans="1:23" s="12" customFormat="1" ht="12.75" customHeight="1">
      <c r="A6" s="691"/>
      <c r="B6" s="682"/>
      <c r="C6" s="680" t="s">
        <v>37</v>
      </c>
      <c r="D6" s="680" t="s">
        <v>30</v>
      </c>
      <c r="E6" s="682"/>
      <c r="F6" s="678" t="s">
        <v>37</v>
      </c>
      <c r="G6" s="680" t="s">
        <v>30</v>
      </c>
      <c r="H6" s="682"/>
      <c r="I6" s="678" t="s">
        <v>37</v>
      </c>
      <c r="J6" s="680" t="s">
        <v>30</v>
      </c>
      <c r="O6" s="52"/>
      <c r="R6" s="52"/>
    </row>
    <row r="7" spans="1:23" s="12" customFormat="1" ht="39" customHeight="1">
      <c r="A7" s="691"/>
      <c r="B7" s="649"/>
      <c r="C7" s="681"/>
      <c r="D7" s="681"/>
      <c r="E7" s="682"/>
      <c r="F7" s="679"/>
      <c r="G7" s="681"/>
      <c r="H7" s="682"/>
      <c r="I7" s="679"/>
      <c r="J7" s="681"/>
      <c r="O7" s="52"/>
      <c r="R7" s="52"/>
    </row>
    <row r="8" spans="1:23" s="278" customFormat="1" ht="12.75">
      <c r="A8" s="545" t="s">
        <v>4</v>
      </c>
      <c r="B8" s="545">
        <v>1</v>
      </c>
      <c r="C8" s="545">
        <v>2</v>
      </c>
      <c r="D8" s="545">
        <v>3</v>
      </c>
      <c r="E8" s="545">
        <v>4</v>
      </c>
      <c r="F8" s="545">
        <v>5</v>
      </c>
      <c r="G8" s="545">
        <v>6</v>
      </c>
      <c r="H8" s="545">
        <v>7</v>
      </c>
      <c r="I8" s="545">
        <v>8</v>
      </c>
      <c r="J8" s="545">
        <v>9</v>
      </c>
      <c r="O8" s="279"/>
      <c r="R8" s="279"/>
    </row>
    <row r="9" spans="1:23" s="280" customFormat="1" ht="12.75">
      <c r="A9" s="21"/>
      <c r="B9" s="21"/>
      <c r="C9" s="21"/>
      <c r="D9" s="21"/>
      <c r="E9" s="21"/>
      <c r="F9" s="21"/>
      <c r="G9" s="21"/>
      <c r="H9" s="21"/>
      <c r="I9" s="21"/>
      <c r="J9" s="21"/>
      <c r="O9" s="52"/>
      <c r="R9" s="52"/>
    </row>
    <row r="10" spans="1:23" ht="12.75">
      <c r="A10" s="391" t="s">
        <v>5</v>
      </c>
      <c r="B10" s="51">
        <v>168313207</v>
      </c>
      <c r="C10" s="51">
        <v>90738843</v>
      </c>
      <c r="D10" s="51">
        <v>77574364</v>
      </c>
      <c r="E10" s="51">
        <v>55827289</v>
      </c>
      <c r="F10" s="51">
        <v>36681951</v>
      </c>
      <c r="G10" s="51">
        <v>19145338</v>
      </c>
      <c r="H10" s="51">
        <v>112485918</v>
      </c>
      <c r="I10" s="51">
        <v>54056892</v>
      </c>
      <c r="J10" s="51">
        <v>58429026</v>
      </c>
      <c r="O10" s="52"/>
      <c r="R10" s="52"/>
    </row>
    <row r="11" spans="1:23" s="12" customFormat="1" ht="12.75">
      <c r="A11" s="391" t="s">
        <v>6</v>
      </c>
      <c r="B11" s="51">
        <v>429628725</v>
      </c>
      <c r="C11" s="51">
        <v>233656614</v>
      </c>
      <c r="D11" s="51">
        <v>195972111</v>
      </c>
      <c r="E11" s="51">
        <v>238572156</v>
      </c>
      <c r="F11" s="51">
        <v>164698772</v>
      </c>
      <c r="G11" s="51">
        <v>73873384</v>
      </c>
      <c r="H11" s="51">
        <v>191056569</v>
      </c>
      <c r="I11" s="51">
        <v>68957842</v>
      </c>
      <c r="J11" s="51">
        <v>122098727</v>
      </c>
      <c r="M11" s="65"/>
      <c r="O11" s="52"/>
      <c r="P11" s="41"/>
      <c r="Q11" s="41"/>
      <c r="R11" s="52"/>
      <c r="S11" s="41"/>
      <c r="T11" s="41"/>
      <c r="U11" s="42"/>
      <c r="V11" s="41"/>
      <c r="W11" s="41"/>
    </row>
    <row r="12" spans="1:23" s="12" customFormat="1" ht="12.75">
      <c r="A12" s="391" t="s">
        <v>7</v>
      </c>
      <c r="B12" s="51">
        <v>142325187</v>
      </c>
      <c r="C12" s="51">
        <v>49234395</v>
      </c>
      <c r="D12" s="51">
        <v>93090792</v>
      </c>
      <c r="E12" s="51">
        <v>56029474</v>
      </c>
      <c r="F12" s="51">
        <v>17195442</v>
      </c>
      <c r="G12" s="51">
        <v>38834032</v>
      </c>
      <c r="H12" s="51">
        <v>86295713</v>
      </c>
      <c r="I12" s="51">
        <v>32038953</v>
      </c>
      <c r="J12" s="51">
        <v>54256760</v>
      </c>
      <c r="M12" s="65"/>
      <c r="O12" s="52"/>
      <c r="P12" s="274"/>
      <c r="Q12" s="274"/>
      <c r="R12" s="52"/>
      <c r="S12" s="41"/>
      <c r="T12" s="41"/>
      <c r="U12" s="275"/>
      <c r="V12" s="274"/>
      <c r="W12" s="274"/>
    </row>
    <row r="13" spans="1:23" s="12" customFormat="1" ht="12.75">
      <c r="A13" s="391" t="s">
        <v>8</v>
      </c>
      <c r="B13" s="51">
        <v>465570489</v>
      </c>
      <c r="C13" s="51">
        <v>236668022</v>
      </c>
      <c r="D13" s="51">
        <v>228902467</v>
      </c>
      <c r="E13" s="51">
        <v>199218094</v>
      </c>
      <c r="F13" s="51">
        <v>128346790</v>
      </c>
      <c r="G13" s="51">
        <v>70871304</v>
      </c>
      <c r="H13" s="51">
        <v>266352395</v>
      </c>
      <c r="I13" s="51">
        <v>108321232</v>
      </c>
      <c r="J13" s="51">
        <v>158031163</v>
      </c>
      <c r="M13" s="65"/>
      <c r="O13" s="52"/>
      <c r="P13" s="41"/>
      <c r="Q13" s="41"/>
      <c r="R13" s="52"/>
      <c r="S13" s="41"/>
      <c r="T13" s="41"/>
      <c r="U13" s="42"/>
      <c r="V13" s="41"/>
      <c r="W13" s="41"/>
    </row>
    <row r="14" spans="1:23" s="12" customFormat="1" ht="12.75">
      <c r="A14" s="391" t="s">
        <v>9</v>
      </c>
      <c r="B14" s="51">
        <v>102474904</v>
      </c>
      <c r="C14" s="51">
        <v>21541262</v>
      </c>
      <c r="D14" s="51">
        <v>80933642</v>
      </c>
      <c r="E14" s="51">
        <v>56035448</v>
      </c>
      <c r="F14" s="51">
        <v>10012164</v>
      </c>
      <c r="G14" s="51">
        <v>46023284</v>
      </c>
      <c r="H14" s="51">
        <v>46439456</v>
      </c>
      <c r="I14" s="51">
        <v>11529098</v>
      </c>
      <c r="J14" s="51">
        <v>34910358</v>
      </c>
      <c r="M14" s="65"/>
      <c r="O14" s="52"/>
      <c r="P14" s="274"/>
      <c r="Q14" s="274"/>
      <c r="R14" s="52"/>
      <c r="S14" s="41"/>
      <c r="T14" s="41"/>
      <c r="U14" s="275"/>
      <c r="V14" s="274"/>
      <c r="W14" s="274"/>
    </row>
    <row r="15" spans="1:23" s="12" customFormat="1" ht="12.75">
      <c r="A15" s="391" t="s">
        <v>10</v>
      </c>
      <c r="B15" s="51">
        <v>125762124</v>
      </c>
      <c r="C15" s="51">
        <v>49817244</v>
      </c>
      <c r="D15" s="51">
        <v>75944880</v>
      </c>
      <c r="E15" s="51">
        <v>63964990</v>
      </c>
      <c r="F15" s="51">
        <v>35827216</v>
      </c>
      <c r="G15" s="51">
        <v>28137774</v>
      </c>
      <c r="H15" s="51">
        <v>61797134</v>
      </c>
      <c r="I15" s="51">
        <v>13990028</v>
      </c>
      <c r="J15" s="51">
        <v>47807106</v>
      </c>
      <c r="M15" s="65"/>
      <c r="O15" s="52"/>
      <c r="P15" s="43"/>
      <c r="Q15" s="41"/>
      <c r="R15" s="52"/>
      <c r="S15" s="41"/>
      <c r="T15" s="41"/>
      <c r="U15" s="42"/>
      <c r="V15" s="41"/>
      <c r="W15" s="41"/>
    </row>
    <row r="16" spans="1:23" s="12" customFormat="1" ht="12.75">
      <c r="A16" s="391" t="s">
        <v>11</v>
      </c>
      <c r="B16" s="51">
        <v>76825443</v>
      </c>
      <c r="C16" s="51">
        <v>27918043</v>
      </c>
      <c r="D16" s="51">
        <v>48907400</v>
      </c>
      <c r="E16" s="51">
        <v>56494839</v>
      </c>
      <c r="F16" s="51">
        <v>20066595</v>
      </c>
      <c r="G16" s="51">
        <v>36428244</v>
      </c>
      <c r="H16" s="51">
        <v>20330604</v>
      </c>
      <c r="I16" s="51">
        <v>7851448</v>
      </c>
      <c r="J16" s="51">
        <v>12479156</v>
      </c>
      <c r="M16" s="65"/>
      <c r="O16" s="52"/>
      <c r="P16" s="43"/>
      <c r="Q16" s="274"/>
      <c r="R16" s="52"/>
      <c r="S16" s="41"/>
      <c r="T16" s="41"/>
      <c r="U16" s="275"/>
      <c r="V16" s="274"/>
      <c r="W16" s="274"/>
    </row>
    <row r="17" spans="1:23" s="12" customFormat="1" ht="12.75">
      <c r="A17" s="391" t="s">
        <v>12</v>
      </c>
      <c r="B17" s="51">
        <v>106738524</v>
      </c>
      <c r="C17" s="51">
        <v>67755250</v>
      </c>
      <c r="D17" s="51">
        <v>38983274</v>
      </c>
      <c r="E17" s="51">
        <v>73435562</v>
      </c>
      <c r="F17" s="51">
        <v>50055313</v>
      </c>
      <c r="G17" s="51">
        <v>23380249</v>
      </c>
      <c r="H17" s="51">
        <v>33302962</v>
      </c>
      <c r="I17" s="51">
        <v>17699937</v>
      </c>
      <c r="J17" s="51">
        <v>15603025</v>
      </c>
      <c r="M17" s="65"/>
      <c r="O17" s="52"/>
      <c r="P17" s="43"/>
      <c r="Q17" s="41"/>
      <c r="R17" s="52"/>
      <c r="S17" s="41"/>
      <c r="T17" s="41"/>
      <c r="U17" s="42"/>
      <c r="V17" s="41"/>
      <c r="W17" s="41"/>
    </row>
    <row r="18" spans="1:23" s="12" customFormat="1" ht="12.75" customHeight="1">
      <c r="A18" s="391"/>
      <c r="B18" s="50"/>
      <c r="C18" s="52"/>
      <c r="D18" s="52"/>
      <c r="E18" s="52"/>
      <c r="F18" s="52"/>
      <c r="G18" s="52"/>
      <c r="H18" s="52"/>
      <c r="I18" s="52"/>
      <c r="J18" s="52"/>
      <c r="M18" s="65"/>
      <c r="O18" s="52"/>
      <c r="P18" s="43"/>
      <c r="Q18" s="274"/>
      <c r="R18" s="52"/>
      <c r="S18" s="41"/>
      <c r="T18" s="41"/>
      <c r="U18" s="275"/>
      <c r="V18" s="274"/>
      <c r="W18" s="274"/>
    </row>
    <row r="19" spans="1:23" s="210" customFormat="1" ht="12.75">
      <c r="A19" s="392" t="s">
        <v>550</v>
      </c>
      <c r="B19" s="285">
        <v>1617638603</v>
      </c>
      <c r="C19" s="285">
        <v>777329673</v>
      </c>
      <c r="D19" s="285">
        <v>840308930</v>
      </c>
      <c r="E19" s="285">
        <v>799577852</v>
      </c>
      <c r="F19" s="285">
        <v>462884243</v>
      </c>
      <c r="G19" s="285">
        <v>336693609</v>
      </c>
      <c r="H19" s="285">
        <v>818060751</v>
      </c>
      <c r="I19" s="285">
        <v>314445430</v>
      </c>
      <c r="J19" s="285">
        <v>503615321</v>
      </c>
      <c r="M19" s="281"/>
      <c r="O19" s="55"/>
      <c r="P19" s="282"/>
      <c r="Q19" s="282"/>
      <c r="R19" s="55"/>
      <c r="S19" s="282"/>
      <c r="T19" s="282"/>
      <c r="U19" s="283"/>
      <c r="V19" s="282"/>
      <c r="W19" s="282"/>
    </row>
    <row r="20" spans="1:23" ht="12.75">
      <c r="B20" s="276"/>
      <c r="C20" s="276"/>
      <c r="D20" s="13"/>
      <c r="E20" s="277"/>
      <c r="F20" s="277"/>
      <c r="G20" s="277"/>
      <c r="H20" s="277"/>
      <c r="O20" s="52"/>
    </row>
    <row r="21" spans="1:23" ht="12.75">
      <c r="B21" s="276"/>
      <c r="C21" s="276"/>
      <c r="D21" s="13"/>
      <c r="E21" s="277"/>
      <c r="H21" s="277"/>
      <c r="O21" s="52"/>
    </row>
    <row r="22" spans="1:23">
      <c r="B22" s="276"/>
      <c r="C22" s="276"/>
      <c r="E22" s="277"/>
      <c r="H22" s="277"/>
    </row>
    <row r="23" spans="1:23">
      <c r="B23" s="276"/>
      <c r="C23" s="276"/>
      <c r="E23" s="277"/>
      <c r="H23" s="277"/>
    </row>
    <row r="24" spans="1:23">
      <c r="B24" s="276"/>
      <c r="C24" s="276"/>
      <c r="E24" s="277"/>
      <c r="H24" s="277"/>
    </row>
    <row r="25" spans="1:23">
      <c r="B25" s="276"/>
      <c r="C25" s="276"/>
      <c r="E25" s="277"/>
      <c r="H25" s="277"/>
    </row>
    <row r="26" spans="1:23">
      <c r="B26" s="276"/>
      <c r="C26" s="276"/>
      <c r="E26" s="277"/>
      <c r="H26" s="277"/>
    </row>
    <row r="27" spans="1:23">
      <c r="B27" s="276"/>
      <c r="C27" s="276"/>
      <c r="E27" s="277"/>
      <c r="H27" s="277"/>
    </row>
    <row r="28" spans="1:23">
      <c r="B28" s="276"/>
      <c r="C28" s="276"/>
      <c r="E28" s="277"/>
      <c r="H28" s="277"/>
    </row>
    <row r="29" spans="1:23">
      <c r="B29" s="276"/>
      <c r="C29" s="276"/>
      <c r="E29" s="277"/>
      <c r="H29" s="277"/>
    </row>
    <row r="30" spans="1:23">
      <c r="B30" s="276"/>
      <c r="C30" s="276"/>
      <c r="E30" s="277"/>
      <c r="H30" s="277"/>
    </row>
    <row r="31" spans="1:23">
      <c r="B31" s="276"/>
      <c r="C31" s="276"/>
      <c r="E31" s="277"/>
      <c r="H31" s="277"/>
    </row>
    <row r="32" spans="1:23">
      <c r="B32" s="276"/>
      <c r="C32" s="276"/>
      <c r="E32" s="277"/>
      <c r="H32" s="277"/>
    </row>
    <row r="33" spans="2:8">
      <c r="B33" s="276"/>
      <c r="C33" s="276"/>
      <c r="E33" s="277"/>
      <c r="H33" s="277"/>
    </row>
    <row r="34" spans="2:8">
      <c r="B34" s="276"/>
      <c r="C34" s="276"/>
      <c r="E34" s="277"/>
      <c r="H34" s="277"/>
    </row>
    <row r="35" spans="2:8">
      <c r="B35" s="276"/>
      <c r="C35" s="276"/>
      <c r="E35" s="277"/>
      <c r="H35" s="277"/>
    </row>
    <row r="36" spans="2:8">
      <c r="B36" s="276"/>
      <c r="C36" s="276"/>
      <c r="E36" s="277"/>
      <c r="H36" s="277"/>
    </row>
    <row r="37" spans="2:8">
      <c r="C37" s="276"/>
    </row>
    <row r="38" spans="2:8">
      <c r="C38" s="276"/>
    </row>
    <row r="39" spans="2:8">
      <c r="C39" s="13"/>
    </row>
    <row r="40" spans="2:8">
      <c r="C40" s="13"/>
    </row>
    <row r="41" spans="2:8">
      <c r="C41" s="13"/>
    </row>
  </sheetData>
  <mergeCells count="12">
    <mergeCell ref="B3:D4"/>
    <mergeCell ref="B5:B7"/>
    <mergeCell ref="C5:D5"/>
    <mergeCell ref="A3:A7"/>
    <mergeCell ref="C6:C7"/>
    <mergeCell ref="D6:D7"/>
    <mergeCell ref="F6:F7"/>
    <mergeCell ref="G6:G7"/>
    <mergeCell ref="E5:E7"/>
    <mergeCell ref="H5:H7"/>
    <mergeCell ref="I6:I7"/>
    <mergeCell ref="J6:J7"/>
  </mergeCells>
  <phoneticPr fontId="0" type="noConversion"/>
  <printOptions horizontalCentered="1"/>
  <pageMargins left="0" right="0" top="0.78740157480314965" bottom="0.78740157480314965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rgb="FF92D050"/>
    <pageSetUpPr fitToPage="1"/>
  </sheetPr>
  <dimension ref="A2:Q45"/>
  <sheetViews>
    <sheetView zoomScaleNormal="100" workbookViewId="0">
      <selection activeCell="B39" sqref="B39"/>
    </sheetView>
  </sheetViews>
  <sheetFormatPr defaultRowHeight="12.75"/>
  <cols>
    <col min="1" max="1" width="3.42578125" style="17" customWidth="1"/>
    <col min="2" max="2" width="7.7109375" style="17" customWidth="1"/>
    <col min="3" max="3" width="11.85546875" style="17" customWidth="1"/>
    <col min="4" max="4" width="13.7109375" style="19" customWidth="1"/>
    <col min="5" max="9" width="12.5703125" style="19" customWidth="1"/>
    <col min="10" max="10" width="12" style="19" customWidth="1"/>
    <col min="11" max="12" width="13.5703125" style="19" customWidth="1"/>
    <col min="13" max="16" width="12.85546875" style="19" bestFit="1" customWidth="1"/>
    <col min="17" max="17" width="11.140625" style="19" bestFit="1" customWidth="1"/>
    <col min="18" max="18" width="9.28515625" style="19" bestFit="1" customWidth="1"/>
    <col min="19" max="16384" width="9.140625" style="19"/>
  </cols>
  <sheetData>
    <row r="2" spans="1:12" ht="12.75" customHeight="1">
      <c r="A2" s="19"/>
      <c r="B2" s="692" t="s">
        <v>859</v>
      </c>
      <c r="C2" s="692"/>
      <c r="D2" s="692"/>
      <c r="E2" s="692"/>
      <c r="F2" s="692"/>
      <c r="G2" s="692"/>
      <c r="H2" s="692"/>
    </row>
    <row r="3" spans="1:12" ht="27" customHeight="1">
      <c r="A3" s="19"/>
      <c r="B3" s="692"/>
      <c r="C3" s="692"/>
      <c r="D3" s="692"/>
      <c r="E3" s="692"/>
      <c r="F3" s="692"/>
      <c r="G3" s="692"/>
      <c r="H3" s="692"/>
    </row>
    <row r="4" spans="1:12" ht="12.75" customHeight="1">
      <c r="A4" s="19"/>
      <c r="B4" s="312"/>
      <c r="C4" s="312"/>
      <c r="D4" s="312"/>
      <c r="E4" s="312"/>
      <c r="F4" s="312"/>
      <c r="G4" s="273"/>
    </row>
    <row r="5" spans="1:12" ht="12.75" customHeight="1">
      <c r="A5" s="19"/>
      <c r="B5" s="32" t="s">
        <v>590</v>
      </c>
      <c r="C5" s="19"/>
      <c r="D5" s="273"/>
      <c r="E5" s="273"/>
      <c r="F5" s="62" t="s">
        <v>148</v>
      </c>
      <c r="G5" s="273"/>
    </row>
    <row r="6" spans="1:12" ht="27.75" customHeight="1">
      <c r="A6" s="19"/>
      <c r="B6" s="546"/>
      <c r="C6" s="547"/>
      <c r="D6" s="694" t="s">
        <v>542</v>
      </c>
      <c r="E6" s="695"/>
      <c r="F6" s="696"/>
      <c r="G6" s="30"/>
    </row>
    <row r="7" spans="1:12" ht="12.75" customHeight="1">
      <c r="A7" s="19"/>
      <c r="B7" s="548" t="s">
        <v>32</v>
      </c>
      <c r="C7" s="549"/>
      <c r="D7" s="649" t="s">
        <v>3</v>
      </c>
      <c r="E7" s="680" t="s">
        <v>37</v>
      </c>
      <c r="F7" s="680" t="s">
        <v>30</v>
      </c>
      <c r="G7" s="21"/>
    </row>
    <row r="8" spans="1:12" ht="12.75" customHeight="1">
      <c r="A8" s="19"/>
      <c r="B8" s="355"/>
      <c r="C8" s="550"/>
      <c r="D8" s="700"/>
      <c r="E8" s="681"/>
      <c r="F8" s="681"/>
      <c r="G8" s="360"/>
    </row>
    <row r="9" spans="1:12" ht="12.75" customHeight="1">
      <c r="A9" s="19"/>
      <c r="B9" s="551"/>
      <c r="C9" s="552"/>
      <c r="D9" s="650"/>
      <c r="E9" s="701"/>
      <c r="F9" s="701"/>
      <c r="G9" s="360"/>
    </row>
    <row r="10" spans="1:12" s="10" customFormat="1" ht="15" customHeight="1">
      <c r="B10" s="391" t="s">
        <v>5</v>
      </c>
      <c r="C10" s="391"/>
      <c r="D10" s="24">
        <v>168698135.20365101</v>
      </c>
      <c r="E10" s="24">
        <v>120593841.22320899</v>
      </c>
      <c r="F10" s="24">
        <v>48104293.980441391</v>
      </c>
      <c r="G10" s="362"/>
      <c r="H10" s="13"/>
      <c r="J10" s="13"/>
      <c r="L10" s="13"/>
    </row>
    <row r="11" spans="1:12" s="10" customFormat="1" ht="15" customHeight="1">
      <c r="B11" s="391" t="s">
        <v>6</v>
      </c>
      <c r="C11" s="391"/>
      <c r="D11" s="24">
        <v>566129610.61350191</v>
      </c>
      <c r="E11" s="24">
        <v>378099975.0952844</v>
      </c>
      <c r="F11" s="24">
        <v>188029635.5182175</v>
      </c>
      <c r="G11" s="362"/>
      <c r="H11" s="13"/>
      <c r="J11" s="13"/>
      <c r="L11" s="13"/>
    </row>
    <row r="12" spans="1:12" s="10" customFormat="1" ht="15" customHeight="1">
      <c r="B12" s="391" t="s">
        <v>7</v>
      </c>
      <c r="C12" s="391"/>
      <c r="D12" s="24">
        <v>221091345.32656068</v>
      </c>
      <c r="E12" s="24">
        <v>93245235.874203786</v>
      </c>
      <c r="F12" s="24">
        <v>127846109.4523569</v>
      </c>
      <c r="G12" s="362"/>
      <c r="H12" s="13"/>
      <c r="J12" s="13"/>
      <c r="L12" s="13"/>
    </row>
    <row r="13" spans="1:12" s="10" customFormat="1" ht="15" customHeight="1">
      <c r="B13" s="391" t="s">
        <v>8</v>
      </c>
      <c r="C13" s="391"/>
      <c r="D13" s="24">
        <v>796128727.31428385</v>
      </c>
      <c r="E13" s="24">
        <v>553803799.57072437</v>
      </c>
      <c r="F13" s="24">
        <v>242324927.74355948</v>
      </c>
      <c r="G13" s="362"/>
      <c r="H13" s="13"/>
      <c r="J13" s="13"/>
      <c r="L13" s="13"/>
    </row>
    <row r="14" spans="1:12" s="10" customFormat="1" ht="15" customHeight="1">
      <c r="B14" s="391" t="s">
        <v>9</v>
      </c>
      <c r="C14" s="391"/>
      <c r="D14" s="24">
        <v>175192827.67961174</v>
      </c>
      <c r="E14" s="24">
        <v>49334939.039365083</v>
      </c>
      <c r="F14" s="24">
        <v>125857888.64024666</v>
      </c>
      <c r="G14" s="362"/>
      <c r="H14" s="13"/>
      <c r="J14" s="13"/>
      <c r="L14" s="13"/>
    </row>
    <row r="15" spans="1:12" s="10" customFormat="1" ht="15" customHeight="1">
      <c r="B15" s="391" t="s">
        <v>10</v>
      </c>
      <c r="C15" s="391"/>
      <c r="D15" s="24">
        <v>247263627.25639957</v>
      </c>
      <c r="E15" s="24">
        <v>130217992.03943411</v>
      </c>
      <c r="F15" s="24">
        <v>117045635.21696547</v>
      </c>
      <c r="G15" s="362"/>
      <c r="H15" s="13"/>
      <c r="J15" s="13"/>
      <c r="L15" s="13"/>
    </row>
    <row r="16" spans="1:12" s="10" customFormat="1" ht="15" customHeight="1">
      <c r="B16" s="391" t="s">
        <v>11</v>
      </c>
      <c r="C16" s="391"/>
      <c r="D16" s="24">
        <v>185968399.99603361</v>
      </c>
      <c r="E16" s="24">
        <v>95196163.178085595</v>
      </c>
      <c r="F16" s="24">
        <v>90772236.817948028</v>
      </c>
      <c r="G16" s="362"/>
      <c r="H16" s="13"/>
      <c r="J16" s="13"/>
      <c r="L16" s="13"/>
    </row>
    <row r="17" spans="1:15" s="10" customFormat="1" ht="15" customHeight="1">
      <c r="B17" s="391" t="s">
        <v>12</v>
      </c>
      <c r="C17" s="391"/>
      <c r="D17" s="24">
        <v>295066207.33369279</v>
      </c>
      <c r="E17" s="24">
        <v>220574434.37983859</v>
      </c>
      <c r="F17" s="24">
        <v>74491772.953854173</v>
      </c>
      <c r="G17" s="363"/>
      <c r="H17" s="13"/>
      <c r="J17" s="13"/>
      <c r="L17" s="13"/>
    </row>
    <row r="18" spans="1:15" s="10" customFormat="1" ht="12.75" customHeight="1">
      <c r="B18" s="391"/>
      <c r="C18" s="19"/>
      <c r="D18" s="284"/>
      <c r="E18" s="24"/>
      <c r="F18" s="24"/>
      <c r="G18" s="361"/>
      <c r="H18" s="13"/>
    </row>
    <row r="19" spans="1:15" s="10" customFormat="1" ht="12.75" customHeight="1">
      <c r="B19" s="392" t="s">
        <v>13</v>
      </c>
      <c r="C19" s="19"/>
      <c r="D19" s="285">
        <v>2655538880.7237349</v>
      </c>
      <c r="E19" s="285">
        <v>1641066380.4001451</v>
      </c>
      <c r="F19" s="285">
        <v>1014472500.3235896</v>
      </c>
      <c r="G19" s="35"/>
      <c r="H19" s="13"/>
    </row>
    <row r="20" spans="1:15" s="10" customFormat="1" ht="12.75" customHeight="1">
      <c r="A20" s="286"/>
      <c r="D20" s="13"/>
      <c r="E20" s="13"/>
      <c r="F20" s="13"/>
      <c r="G20" s="13"/>
    </row>
    <row r="21" spans="1:15" s="10" customFormat="1" ht="12">
      <c r="A21" s="11"/>
      <c r="B21" s="11"/>
      <c r="C21" s="11"/>
      <c r="D21" s="13"/>
      <c r="E21" s="13"/>
      <c r="F21" s="13"/>
      <c r="G21" s="13"/>
    </row>
    <row r="22" spans="1:15" s="10" customFormat="1" ht="13.5">
      <c r="A22" s="11"/>
      <c r="B22" s="11" t="s">
        <v>643</v>
      </c>
      <c r="C22" s="14"/>
      <c r="O22" s="10" t="s">
        <v>147</v>
      </c>
    </row>
    <row r="23" spans="1:15" s="10" customFormat="1" ht="13.5">
      <c r="A23" s="11"/>
      <c r="B23" s="10" t="s">
        <v>562</v>
      </c>
      <c r="C23" s="14"/>
    </row>
    <row r="24" spans="1:15" s="10" customFormat="1" ht="12">
      <c r="A24" s="11"/>
      <c r="B24" s="11" t="s">
        <v>563</v>
      </c>
      <c r="C24" s="11"/>
    </row>
    <row r="25" spans="1:15" s="10" customFormat="1">
      <c r="A25" s="11"/>
      <c r="B25" s="452" t="s">
        <v>754</v>
      </c>
      <c r="C25" s="11"/>
    </row>
    <row r="27" spans="1:15">
      <c r="B27" s="693" t="s">
        <v>745</v>
      </c>
      <c r="C27" s="693"/>
      <c r="D27" s="693"/>
      <c r="E27" s="693"/>
      <c r="F27" s="693"/>
      <c r="G27" s="693"/>
      <c r="H27" s="693"/>
      <c r="I27" s="693"/>
      <c r="J27" s="693"/>
      <c r="K27" s="693"/>
      <c r="L27" s="693"/>
    </row>
    <row r="28" spans="1:15">
      <c r="B28" s="80" t="s">
        <v>591</v>
      </c>
      <c r="C28" s="80"/>
      <c r="D28" s="80"/>
      <c r="E28" s="80"/>
      <c r="F28" s="80"/>
      <c r="G28" s="80"/>
      <c r="H28" s="80"/>
      <c r="I28" s="80"/>
      <c r="J28" s="80"/>
      <c r="K28" s="80"/>
      <c r="L28" s="81"/>
    </row>
    <row r="29" spans="1:15">
      <c r="B29" s="82" t="s">
        <v>147</v>
      </c>
      <c r="C29" s="83"/>
      <c r="D29" s="84" t="s">
        <v>151</v>
      </c>
      <c r="E29" s="84" t="s">
        <v>152</v>
      </c>
      <c r="F29" s="85" t="s">
        <v>153</v>
      </c>
      <c r="G29" s="86"/>
      <c r="H29" s="85" t="s">
        <v>154</v>
      </c>
      <c r="I29" s="86"/>
      <c r="J29" s="697" t="s">
        <v>645</v>
      </c>
      <c r="K29" s="88" t="s">
        <v>155</v>
      </c>
      <c r="L29" s="87" t="s">
        <v>156</v>
      </c>
    </row>
    <row r="30" spans="1:15">
      <c r="B30" s="89"/>
      <c r="C30" s="90"/>
      <c r="D30" s="91" t="s">
        <v>158</v>
      </c>
      <c r="E30" s="91" t="s">
        <v>159</v>
      </c>
      <c r="F30" s="92" t="s">
        <v>147</v>
      </c>
      <c r="G30" s="93"/>
      <c r="H30" s="92" t="s">
        <v>160</v>
      </c>
      <c r="I30" s="93"/>
      <c r="J30" s="698"/>
      <c r="K30" s="95" t="s">
        <v>162</v>
      </c>
      <c r="L30" s="96" t="s">
        <v>163</v>
      </c>
    </row>
    <row r="31" spans="1:15" ht="12.75" customHeight="1">
      <c r="B31" s="97" t="s">
        <v>644</v>
      </c>
      <c r="C31" s="98" t="s">
        <v>165</v>
      </c>
      <c r="D31" s="91" t="s">
        <v>166</v>
      </c>
      <c r="E31" s="91" t="s">
        <v>167</v>
      </c>
      <c r="F31" s="99" t="s">
        <v>168</v>
      </c>
      <c r="G31" s="99" t="s">
        <v>169</v>
      </c>
      <c r="H31" s="99" t="s">
        <v>168</v>
      </c>
      <c r="I31" s="99" t="s">
        <v>169</v>
      </c>
      <c r="J31" s="698"/>
      <c r="K31" s="100" t="s">
        <v>170</v>
      </c>
      <c r="L31" s="94" t="s">
        <v>171</v>
      </c>
    </row>
    <row r="32" spans="1:15">
      <c r="B32" s="101"/>
      <c r="C32" s="98" t="s">
        <v>173</v>
      </c>
      <c r="D32" s="91" t="s">
        <v>174</v>
      </c>
      <c r="E32" s="91" t="s">
        <v>175</v>
      </c>
      <c r="F32" s="102" t="s">
        <v>176</v>
      </c>
      <c r="G32" s="102" t="s">
        <v>176</v>
      </c>
      <c r="H32" s="102" t="s">
        <v>176</v>
      </c>
      <c r="I32" s="198" t="s">
        <v>176</v>
      </c>
      <c r="J32" s="698"/>
      <c r="K32" s="100" t="s">
        <v>177</v>
      </c>
      <c r="L32" s="94" t="s">
        <v>178</v>
      </c>
    </row>
    <row r="33" spans="2:17">
      <c r="B33" s="103"/>
      <c r="C33" s="104"/>
      <c r="D33" s="105" t="s">
        <v>180</v>
      </c>
      <c r="E33" s="91" t="s">
        <v>181</v>
      </c>
      <c r="F33" s="106" t="s">
        <v>147</v>
      </c>
      <c r="G33" s="106" t="s">
        <v>147</v>
      </c>
      <c r="H33" s="106" t="s">
        <v>147</v>
      </c>
      <c r="I33" s="106" t="s">
        <v>147</v>
      </c>
      <c r="J33" s="699"/>
      <c r="K33" s="108" t="s">
        <v>182</v>
      </c>
      <c r="L33" s="107" t="s">
        <v>749</v>
      </c>
    </row>
    <row r="34" spans="2:17">
      <c r="B34" s="109" t="s">
        <v>4</v>
      </c>
      <c r="C34" s="110">
        <v>1</v>
      </c>
      <c r="D34" s="110">
        <v>2</v>
      </c>
      <c r="E34" s="110">
        <v>3</v>
      </c>
      <c r="F34" s="110">
        <v>4</v>
      </c>
      <c r="G34" s="110">
        <v>5</v>
      </c>
      <c r="H34" s="110">
        <v>6</v>
      </c>
      <c r="I34" s="110">
        <v>7</v>
      </c>
      <c r="J34" s="112">
        <v>8</v>
      </c>
      <c r="K34" s="112">
        <v>9</v>
      </c>
      <c r="L34" s="111">
        <v>10</v>
      </c>
    </row>
    <row r="35" spans="2:17">
      <c r="B35" s="380"/>
      <c r="C35" s="381"/>
      <c r="D35" s="381"/>
      <c r="E35" s="381"/>
      <c r="F35" s="381"/>
      <c r="G35" s="381"/>
      <c r="H35" s="381"/>
      <c r="I35" s="381"/>
      <c r="J35" s="382"/>
      <c r="K35" s="382"/>
      <c r="L35" s="383"/>
    </row>
    <row r="36" spans="2:17">
      <c r="B36" s="380">
        <v>2023</v>
      </c>
      <c r="C36" s="117">
        <v>410</v>
      </c>
      <c r="D36" s="24">
        <v>1692103750</v>
      </c>
      <c r="E36" s="24">
        <v>101764084</v>
      </c>
      <c r="F36" s="24">
        <v>159460653</v>
      </c>
      <c r="G36" s="24">
        <v>45041686</v>
      </c>
      <c r="H36" s="24">
        <v>148313338</v>
      </c>
      <c r="I36" s="24">
        <v>39586547</v>
      </c>
      <c r="J36" s="24">
        <v>67019545</v>
      </c>
      <c r="K36" s="24">
        <v>-13288691</v>
      </c>
      <c r="L36" s="24">
        <v>1864201142</v>
      </c>
    </row>
    <row r="37" spans="2:17">
      <c r="B37" s="321">
        <v>2022</v>
      </c>
      <c r="C37" s="117">
        <v>432</v>
      </c>
      <c r="D37" s="24">
        <v>1668039640</v>
      </c>
      <c r="E37" s="24">
        <v>91782778</v>
      </c>
      <c r="F37" s="24">
        <v>232216533</v>
      </c>
      <c r="G37" s="24">
        <v>43180242</v>
      </c>
      <c r="H37" s="24">
        <v>206403422</v>
      </c>
      <c r="I37" s="24">
        <v>36467298</v>
      </c>
      <c r="J37" s="24">
        <v>62468965</v>
      </c>
      <c r="K37" s="24">
        <v>19490918</v>
      </c>
      <c r="L37" s="24">
        <f>SUM(D37:G37)-H37-I37+J37+K37</f>
        <v>1874308356</v>
      </c>
      <c r="M37" s="24"/>
      <c r="P37" s="19" t="s">
        <v>147</v>
      </c>
    </row>
    <row r="38" spans="2:17">
      <c r="B38" s="321">
        <v>2021</v>
      </c>
      <c r="C38" s="117">
        <v>453</v>
      </c>
      <c r="D38" s="24">
        <v>1383109761</v>
      </c>
      <c r="E38" s="24">
        <v>99026533</v>
      </c>
      <c r="F38" s="24">
        <v>188770838</v>
      </c>
      <c r="G38" s="24">
        <v>39526208</v>
      </c>
      <c r="H38" s="24">
        <v>170167453</v>
      </c>
      <c r="I38" s="24">
        <v>33972433</v>
      </c>
      <c r="J38" s="24">
        <v>64263507</v>
      </c>
      <c r="K38" s="24">
        <v>-34292505</v>
      </c>
      <c r="L38" s="24">
        <f>SUM(D38:G38)-H38-I38+J38+K38</f>
        <v>1536264456</v>
      </c>
      <c r="M38" s="24"/>
    </row>
    <row r="39" spans="2:17">
      <c r="B39" s="321">
        <v>2020</v>
      </c>
      <c r="C39" s="117">
        <v>478</v>
      </c>
      <c r="D39" s="24">
        <v>1320373145</v>
      </c>
      <c r="E39" s="24">
        <v>109651696</v>
      </c>
      <c r="F39" s="24">
        <v>139643183</v>
      </c>
      <c r="G39" s="24">
        <v>36526185</v>
      </c>
      <c r="H39" s="24">
        <v>124307554</v>
      </c>
      <c r="I39" s="24">
        <v>31566999</v>
      </c>
      <c r="J39" s="24">
        <v>71249854</v>
      </c>
      <c r="K39" s="24">
        <v>-14328611</v>
      </c>
      <c r="L39" s="24">
        <f>SUM(D39:G39)-H39-I39+J39+K39</f>
        <v>1507240899</v>
      </c>
      <c r="M39" s="24"/>
      <c r="N39" s="24"/>
      <c r="O39" s="24"/>
    </row>
    <row r="40" spans="2:17">
      <c r="B40" s="322">
        <v>2019</v>
      </c>
      <c r="C40" s="323">
        <v>505</v>
      </c>
      <c r="D40" s="24">
        <v>1307102715</v>
      </c>
      <c r="E40" s="24">
        <v>100356722</v>
      </c>
      <c r="F40" s="24">
        <v>124381786</v>
      </c>
      <c r="G40" s="24">
        <v>31165166</v>
      </c>
      <c r="H40" s="24">
        <v>110924928</v>
      </c>
      <c r="I40" s="24">
        <v>27581676</v>
      </c>
      <c r="J40" s="24">
        <v>74411325</v>
      </c>
      <c r="K40" s="24">
        <v>-5043283</v>
      </c>
      <c r="L40" s="24">
        <f>SUM(D40:G40)-H40-I40+J40+K40</f>
        <v>1493867827</v>
      </c>
      <c r="M40" s="24"/>
      <c r="N40" s="24"/>
      <c r="O40" s="24"/>
      <c r="P40" s="24"/>
      <c r="Q40" s="24"/>
    </row>
    <row r="41" spans="2:17">
      <c r="M41" s="24"/>
      <c r="N41" s="24"/>
      <c r="O41" s="24"/>
    </row>
    <row r="45" spans="2:17">
      <c r="O45" s="19" t="s">
        <v>147</v>
      </c>
    </row>
  </sheetData>
  <mergeCells count="7">
    <mergeCell ref="B2:H3"/>
    <mergeCell ref="B27:L27"/>
    <mergeCell ref="D6:F6"/>
    <mergeCell ref="J29:J33"/>
    <mergeCell ref="D7:D9"/>
    <mergeCell ref="E7:E9"/>
    <mergeCell ref="F7:F9"/>
  </mergeCells>
  <phoneticPr fontId="0" type="noConversion"/>
  <hyperlinks>
    <hyperlink ref="B25" r:id="rId1" location="!/view/sk/vbd_sk_win2/pl3801rr/v_pl3801rr_00_00_00_sk"/>
  </hyperlinks>
  <printOptions horizontalCentered="1"/>
  <pageMargins left="0" right="0" top="0.78740157480314965" bottom="0.98425196850393704" header="0.11811023622047245" footer="0.51181102362204722"/>
  <pageSetup paperSize="9" scale="86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75"/>
  <sheetViews>
    <sheetView topLeftCell="A43" zoomScaleNormal="100" workbookViewId="0">
      <selection activeCell="B1" sqref="B1:N1"/>
    </sheetView>
  </sheetViews>
  <sheetFormatPr defaultRowHeight="12.75"/>
  <cols>
    <col min="1" max="1" width="0.5703125" style="66" customWidth="1"/>
    <col min="2" max="2" width="23.28515625" style="66" customWidth="1"/>
    <col min="3" max="3" width="5.42578125" style="66" customWidth="1"/>
    <col min="4" max="4" width="12.42578125" style="80" customWidth="1"/>
    <col min="5" max="5" width="11.28515625" style="80" customWidth="1"/>
    <col min="6" max="6" width="11.140625" style="80" customWidth="1"/>
    <col min="7" max="7" width="10.28515625" style="80" customWidth="1"/>
    <col min="8" max="8" width="11.140625" style="80" customWidth="1"/>
    <col min="9" max="9" width="10" style="80" customWidth="1"/>
    <col min="10" max="11" width="10.28515625" style="80" customWidth="1"/>
    <col min="12" max="12" width="12.85546875" style="80" customWidth="1"/>
    <col min="13" max="13" width="12.42578125" style="80" customWidth="1"/>
    <col min="14" max="14" width="9.42578125" style="80" customWidth="1"/>
    <col min="15" max="15" width="9.140625" style="80"/>
    <col min="16" max="16384" width="9.140625" style="66"/>
  </cols>
  <sheetData>
    <row r="1" spans="1:15">
      <c r="A1" s="80"/>
      <c r="B1" s="693" t="s">
        <v>878</v>
      </c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</row>
    <row r="2" spans="1:15">
      <c r="A2" s="80"/>
      <c r="B2" s="80" t="s">
        <v>592</v>
      </c>
      <c r="C2" s="80"/>
      <c r="M2" s="81"/>
    </row>
    <row r="3" spans="1:15" ht="12.75" customHeight="1">
      <c r="A3" s="80"/>
      <c r="B3" s="82" t="s">
        <v>147</v>
      </c>
      <c r="C3" s="83"/>
      <c r="D3" s="84" t="s">
        <v>151</v>
      </c>
      <c r="E3" s="84" t="s">
        <v>152</v>
      </c>
      <c r="F3" s="85" t="s">
        <v>153</v>
      </c>
      <c r="G3" s="86"/>
      <c r="H3" s="85" t="s">
        <v>154</v>
      </c>
      <c r="I3" s="86"/>
      <c r="J3" s="196" t="s">
        <v>161</v>
      </c>
      <c r="K3" s="87"/>
      <c r="L3" s="88" t="s">
        <v>155</v>
      </c>
      <c r="M3" s="87" t="s">
        <v>156</v>
      </c>
      <c r="N3" s="88" t="s">
        <v>157</v>
      </c>
    </row>
    <row r="4" spans="1:15" ht="12.75" customHeight="1">
      <c r="A4" s="80"/>
      <c r="B4" s="89"/>
      <c r="C4" s="90"/>
      <c r="D4" s="91" t="s">
        <v>158</v>
      </c>
      <c r="E4" s="91" t="s">
        <v>159</v>
      </c>
      <c r="F4" s="92" t="s">
        <v>147</v>
      </c>
      <c r="G4" s="93"/>
      <c r="H4" s="92" t="s">
        <v>160</v>
      </c>
      <c r="I4" s="93"/>
      <c r="J4" s="92" t="s">
        <v>544</v>
      </c>
      <c r="K4" s="107"/>
      <c r="L4" s="95" t="s">
        <v>162</v>
      </c>
      <c r="M4" s="96" t="s">
        <v>163</v>
      </c>
      <c r="N4" s="95" t="s">
        <v>164</v>
      </c>
    </row>
    <row r="5" spans="1:15" ht="12.75" customHeight="1">
      <c r="A5" s="80"/>
      <c r="B5" s="97" t="s">
        <v>541</v>
      </c>
      <c r="C5" s="98" t="s">
        <v>165</v>
      </c>
      <c r="D5" s="91" t="s">
        <v>166</v>
      </c>
      <c r="E5" s="91" t="s">
        <v>167</v>
      </c>
      <c r="F5" s="99" t="s">
        <v>168</v>
      </c>
      <c r="G5" s="99" t="s">
        <v>169</v>
      </c>
      <c r="H5" s="99" t="s">
        <v>168</v>
      </c>
      <c r="I5" s="99" t="s">
        <v>169</v>
      </c>
      <c r="J5" s="197"/>
      <c r="K5" s="702" t="s">
        <v>545</v>
      </c>
      <c r="L5" s="100" t="s">
        <v>170</v>
      </c>
      <c r="M5" s="94" t="s">
        <v>171</v>
      </c>
      <c r="N5" s="100" t="s">
        <v>172</v>
      </c>
    </row>
    <row r="6" spans="1:15" ht="12.75" customHeight="1">
      <c r="A6" s="80"/>
      <c r="B6" s="101"/>
      <c r="C6" s="98" t="s">
        <v>173</v>
      </c>
      <c r="D6" s="91" t="s">
        <v>174</v>
      </c>
      <c r="E6" s="91" t="s">
        <v>175</v>
      </c>
      <c r="F6" s="102" t="s">
        <v>176</v>
      </c>
      <c r="G6" s="102" t="s">
        <v>176</v>
      </c>
      <c r="H6" s="102" t="s">
        <v>176</v>
      </c>
      <c r="I6" s="198" t="s">
        <v>176</v>
      </c>
      <c r="J6" s="198" t="s">
        <v>3</v>
      </c>
      <c r="K6" s="703"/>
      <c r="L6" s="100" t="s">
        <v>177</v>
      </c>
      <c r="M6" s="94" t="s">
        <v>178</v>
      </c>
      <c r="N6" s="100" t="s">
        <v>179</v>
      </c>
    </row>
    <row r="7" spans="1:15" ht="19.5" customHeight="1">
      <c r="A7" s="80"/>
      <c r="B7" s="103"/>
      <c r="C7" s="425"/>
      <c r="D7" s="105" t="s">
        <v>180</v>
      </c>
      <c r="E7" s="105" t="s">
        <v>181</v>
      </c>
      <c r="F7" s="106" t="s">
        <v>147</v>
      </c>
      <c r="G7" s="106" t="s">
        <v>147</v>
      </c>
      <c r="H7" s="106" t="s">
        <v>147</v>
      </c>
      <c r="I7" s="106" t="s">
        <v>147</v>
      </c>
      <c r="J7" s="199"/>
      <c r="K7" s="704"/>
      <c r="L7" s="108" t="s">
        <v>182</v>
      </c>
      <c r="M7" s="107" t="s">
        <v>748</v>
      </c>
      <c r="N7" s="108" t="s">
        <v>183</v>
      </c>
    </row>
    <row r="8" spans="1:15" ht="12.75" customHeight="1">
      <c r="A8" s="80"/>
      <c r="B8" s="109" t="s">
        <v>4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2">
        <v>8</v>
      </c>
      <c r="K8" s="111">
        <v>9</v>
      </c>
      <c r="L8" s="112">
        <v>10</v>
      </c>
      <c r="M8" s="111">
        <v>11</v>
      </c>
      <c r="N8" s="111">
        <v>12</v>
      </c>
    </row>
    <row r="9" spans="1:15" s="19" customFormat="1">
      <c r="A9" s="18"/>
      <c r="B9" s="127" t="s">
        <v>184</v>
      </c>
      <c r="C9" s="114">
        <v>28</v>
      </c>
      <c r="D9" s="115">
        <v>197401780</v>
      </c>
      <c r="E9" s="115">
        <v>10630507</v>
      </c>
      <c r="F9" s="115">
        <v>9116417</v>
      </c>
      <c r="G9" s="115">
        <v>7605843</v>
      </c>
      <c r="H9" s="115">
        <v>9267277</v>
      </c>
      <c r="I9" s="115">
        <v>6614080</v>
      </c>
      <c r="J9" s="115">
        <v>6000056</v>
      </c>
      <c r="K9" s="115">
        <v>2775090</v>
      </c>
      <c r="L9" s="116">
        <v>-4116838</v>
      </c>
      <c r="M9" s="116">
        <v>210756408</v>
      </c>
      <c r="N9" s="115">
        <v>71597</v>
      </c>
      <c r="O9" s="18"/>
    </row>
    <row r="10" spans="1:15" s="19" customFormat="1">
      <c r="A10" s="18"/>
      <c r="B10" s="127" t="s">
        <v>185</v>
      </c>
      <c r="C10" s="114">
        <v>85</v>
      </c>
      <c r="D10" s="115">
        <v>454131809</v>
      </c>
      <c r="E10" s="115">
        <v>18991011</v>
      </c>
      <c r="F10" s="115">
        <v>25247035</v>
      </c>
      <c r="G10" s="115">
        <v>3927084</v>
      </c>
      <c r="H10" s="115">
        <v>21372054</v>
      </c>
      <c r="I10" s="115">
        <v>3127488</v>
      </c>
      <c r="J10" s="115">
        <v>14209697</v>
      </c>
      <c r="K10" s="115">
        <v>10888309</v>
      </c>
      <c r="L10" s="116">
        <v>1664166</v>
      </c>
      <c r="M10" s="116">
        <v>493671260</v>
      </c>
      <c r="N10" s="115">
        <v>917899</v>
      </c>
      <c r="O10" s="18"/>
    </row>
    <row r="11" spans="1:15" s="19" customFormat="1">
      <c r="A11" s="18"/>
      <c r="B11" s="127" t="s">
        <v>186</v>
      </c>
      <c r="C11" s="114">
        <v>35</v>
      </c>
      <c r="D11" s="115">
        <v>134898753</v>
      </c>
      <c r="E11" s="115">
        <v>7307368</v>
      </c>
      <c r="F11" s="115">
        <v>1635420</v>
      </c>
      <c r="G11" s="115">
        <v>10921615</v>
      </c>
      <c r="H11" s="115">
        <v>1518015</v>
      </c>
      <c r="I11" s="115">
        <v>9923574</v>
      </c>
      <c r="J11" s="115">
        <v>7660972</v>
      </c>
      <c r="K11" s="115">
        <v>3507294</v>
      </c>
      <c r="L11" s="116">
        <v>1113668</v>
      </c>
      <c r="M11" s="116">
        <v>152096207</v>
      </c>
      <c r="N11" s="115">
        <v>170</v>
      </c>
      <c r="O11" s="18"/>
    </row>
    <row r="12" spans="1:15" s="19" customFormat="1">
      <c r="A12" s="18"/>
      <c r="B12" s="127" t="s">
        <v>187</v>
      </c>
      <c r="C12" s="114">
        <v>83</v>
      </c>
      <c r="D12" s="115">
        <v>487210825</v>
      </c>
      <c r="E12" s="115">
        <v>38588497</v>
      </c>
      <c r="F12" s="115">
        <v>64842610</v>
      </c>
      <c r="G12" s="115">
        <v>4842932</v>
      </c>
      <c r="H12" s="115">
        <v>60416802</v>
      </c>
      <c r="I12" s="115">
        <v>4434885</v>
      </c>
      <c r="J12" s="115">
        <v>11230634</v>
      </c>
      <c r="K12" s="115">
        <v>5379409</v>
      </c>
      <c r="L12" s="116">
        <v>-18535675</v>
      </c>
      <c r="M12" s="116">
        <v>523328136</v>
      </c>
      <c r="N12" s="115">
        <v>441409</v>
      </c>
      <c r="O12" s="18"/>
    </row>
    <row r="13" spans="1:15" s="19" customFormat="1">
      <c r="A13" s="18"/>
      <c r="B13" s="127" t="s">
        <v>188</v>
      </c>
      <c r="C13" s="114">
        <v>48</v>
      </c>
      <c r="D13" s="115">
        <v>99734942</v>
      </c>
      <c r="E13" s="115">
        <v>7709873</v>
      </c>
      <c r="F13" s="115">
        <v>3009308</v>
      </c>
      <c r="G13" s="115">
        <v>3873292</v>
      </c>
      <c r="H13" s="115">
        <v>2547014</v>
      </c>
      <c r="I13" s="115">
        <v>3309634</v>
      </c>
      <c r="J13" s="115">
        <v>7510688</v>
      </c>
      <c r="K13" s="115">
        <v>4159333</v>
      </c>
      <c r="L13" s="116">
        <v>1854506</v>
      </c>
      <c r="M13" s="116">
        <v>117835961</v>
      </c>
      <c r="N13" s="115" t="s">
        <v>145</v>
      </c>
      <c r="O13" s="18"/>
    </row>
    <row r="14" spans="1:15" s="19" customFormat="1">
      <c r="A14" s="18"/>
      <c r="B14" s="127" t="s">
        <v>189</v>
      </c>
      <c r="C14" s="114">
        <v>48</v>
      </c>
      <c r="D14" s="115">
        <v>146661982</v>
      </c>
      <c r="E14" s="115">
        <v>5902147</v>
      </c>
      <c r="F14" s="115">
        <v>15610989</v>
      </c>
      <c r="G14" s="115">
        <v>6218556</v>
      </c>
      <c r="H14" s="115">
        <v>13698408</v>
      </c>
      <c r="I14" s="115">
        <v>5258120</v>
      </c>
      <c r="J14" s="115">
        <v>6791522</v>
      </c>
      <c r="K14" s="115">
        <v>5486401</v>
      </c>
      <c r="L14" s="116">
        <v>1782216</v>
      </c>
      <c r="M14" s="116">
        <v>164010884</v>
      </c>
      <c r="N14" s="115">
        <v>444618</v>
      </c>
      <c r="O14" s="18"/>
    </row>
    <row r="15" spans="1:15" s="19" customFormat="1" ht="14.25" customHeight="1">
      <c r="A15" s="18"/>
      <c r="B15" s="127" t="s">
        <v>190</v>
      </c>
      <c r="C15" s="114">
        <v>42</v>
      </c>
      <c r="D15" s="115">
        <v>66475199</v>
      </c>
      <c r="E15" s="115">
        <v>7840647</v>
      </c>
      <c r="F15" s="115">
        <v>491238</v>
      </c>
      <c r="G15" s="115">
        <v>2348285</v>
      </c>
      <c r="H15" s="115">
        <v>505433</v>
      </c>
      <c r="I15" s="115">
        <v>1914936</v>
      </c>
      <c r="J15" s="115">
        <v>5139201</v>
      </c>
      <c r="K15" s="115">
        <v>4289809</v>
      </c>
      <c r="L15" s="116">
        <v>2911535</v>
      </c>
      <c r="M15" s="116">
        <v>82785736</v>
      </c>
      <c r="N15" s="115">
        <v>334</v>
      </c>
      <c r="O15" s="18"/>
    </row>
    <row r="16" spans="1:15" s="19" customFormat="1">
      <c r="A16" s="18"/>
      <c r="B16" s="127" t="s">
        <v>191</v>
      </c>
      <c r="C16" s="114">
        <v>41</v>
      </c>
      <c r="D16" s="115">
        <v>105588460</v>
      </c>
      <c r="E16" s="115">
        <v>4794034</v>
      </c>
      <c r="F16" s="115">
        <v>39507636</v>
      </c>
      <c r="G16" s="115">
        <v>5304079</v>
      </c>
      <c r="H16" s="115">
        <v>38988335</v>
      </c>
      <c r="I16" s="115">
        <v>5003830</v>
      </c>
      <c r="J16" s="115">
        <v>8476775</v>
      </c>
      <c r="K16" s="115">
        <v>2010187</v>
      </c>
      <c r="L16" s="116">
        <v>37731</v>
      </c>
      <c r="M16" s="116">
        <v>119716550</v>
      </c>
      <c r="N16" s="115" t="s">
        <v>145</v>
      </c>
      <c r="O16" s="18"/>
    </row>
    <row r="17" spans="1:15" s="19" customFormat="1">
      <c r="A17" s="18"/>
      <c r="B17" s="18"/>
      <c r="C17" s="117"/>
      <c r="D17" s="117"/>
      <c r="E17" s="117"/>
      <c r="F17" s="117"/>
      <c r="G17" s="117"/>
      <c r="H17" s="117"/>
      <c r="I17" s="117"/>
      <c r="J17" s="117"/>
      <c r="K17" s="117"/>
      <c r="L17" s="118"/>
      <c r="M17" s="118"/>
      <c r="N17" s="118"/>
      <c r="O17" s="18"/>
    </row>
    <row r="18" spans="1:15" s="19" customFormat="1">
      <c r="A18" s="18"/>
      <c r="B18" s="396" t="s">
        <v>192</v>
      </c>
      <c r="C18" s="121">
        <v>410</v>
      </c>
      <c r="D18" s="121">
        <v>1692103750</v>
      </c>
      <c r="E18" s="121">
        <v>101764084</v>
      </c>
      <c r="F18" s="121">
        <v>159460653</v>
      </c>
      <c r="G18" s="121">
        <v>45041686</v>
      </c>
      <c r="H18" s="121">
        <v>148313338</v>
      </c>
      <c r="I18" s="121">
        <v>39586547</v>
      </c>
      <c r="J18" s="121">
        <v>67019545</v>
      </c>
      <c r="K18" s="121">
        <v>38495832</v>
      </c>
      <c r="L18" s="121">
        <v>-13288691</v>
      </c>
      <c r="M18" s="121">
        <v>1864201142</v>
      </c>
      <c r="N18" s="121">
        <v>1876027</v>
      </c>
      <c r="O18" s="18"/>
    </row>
    <row r="19" spans="1:15" s="320" customFormat="1">
      <c r="A19" s="384"/>
      <c r="B19" s="404"/>
      <c r="C19" s="405"/>
      <c r="D19" s="405"/>
      <c r="E19" s="405"/>
      <c r="F19" s="405"/>
      <c r="G19" s="405"/>
      <c r="H19" s="405"/>
      <c r="I19" s="405"/>
      <c r="J19" s="405"/>
      <c r="K19" s="405"/>
      <c r="L19" s="405"/>
      <c r="M19" s="405"/>
      <c r="N19" s="405"/>
      <c r="O19" s="384"/>
    </row>
    <row r="20" spans="1:15" s="19" customFormat="1">
      <c r="A20" s="18"/>
      <c r="B20" s="119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8"/>
    </row>
    <row r="21" spans="1:15" s="19" customFormat="1">
      <c r="A21" s="18"/>
      <c r="B21" s="119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8"/>
    </row>
    <row r="22" spans="1:15">
      <c r="A22" s="80"/>
      <c r="B22" s="693" t="s">
        <v>877</v>
      </c>
      <c r="C22" s="693"/>
      <c r="D22" s="693"/>
      <c r="E22" s="693"/>
      <c r="F22" s="693"/>
      <c r="G22" s="693"/>
      <c r="H22" s="693"/>
      <c r="I22" s="693"/>
      <c r="J22" s="693"/>
      <c r="K22" s="693"/>
      <c r="L22" s="693"/>
      <c r="M22" s="693"/>
      <c r="N22" s="693"/>
    </row>
    <row r="23" spans="1:15">
      <c r="A23" s="80"/>
      <c r="B23" s="80" t="s">
        <v>593</v>
      </c>
      <c r="C23" s="125"/>
      <c r="D23" s="126"/>
      <c r="E23" s="125"/>
      <c r="F23" s="125"/>
      <c r="G23" s="125"/>
      <c r="H23" s="125"/>
      <c r="I23" s="125"/>
      <c r="M23" s="81"/>
    </row>
    <row r="24" spans="1:15" ht="12.75" customHeight="1">
      <c r="A24" s="80"/>
      <c r="B24" s="82" t="s">
        <v>147</v>
      </c>
      <c r="C24" s="83"/>
      <c r="D24" s="84" t="s">
        <v>151</v>
      </c>
      <c r="E24" s="84" t="s">
        <v>152</v>
      </c>
      <c r="F24" s="85" t="s">
        <v>153</v>
      </c>
      <c r="G24" s="86"/>
      <c r="H24" s="85" t="s">
        <v>154</v>
      </c>
      <c r="I24" s="86"/>
      <c r="J24" s="196" t="s">
        <v>161</v>
      </c>
      <c r="K24" s="87"/>
      <c r="L24" s="88" t="s">
        <v>155</v>
      </c>
      <c r="M24" s="87" t="s">
        <v>156</v>
      </c>
      <c r="N24" s="88" t="s">
        <v>157</v>
      </c>
    </row>
    <row r="25" spans="1:15" ht="12.75" customHeight="1">
      <c r="A25" s="80"/>
      <c r="B25" s="89"/>
      <c r="C25" s="90"/>
      <c r="D25" s="91" t="s">
        <v>158</v>
      </c>
      <c r="E25" s="91" t="s">
        <v>159</v>
      </c>
      <c r="F25" s="92" t="s">
        <v>147</v>
      </c>
      <c r="G25" s="93"/>
      <c r="H25" s="92" t="s">
        <v>160</v>
      </c>
      <c r="I25" s="93"/>
      <c r="J25" s="92" t="s">
        <v>544</v>
      </c>
      <c r="K25" s="107"/>
      <c r="L25" s="95" t="s">
        <v>162</v>
      </c>
      <c r="M25" s="96" t="s">
        <v>163</v>
      </c>
      <c r="N25" s="95" t="s">
        <v>164</v>
      </c>
    </row>
    <row r="26" spans="1:15" ht="12.75" customHeight="1">
      <c r="A26" s="80"/>
      <c r="B26" s="97" t="s">
        <v>541</v>
      </c>
      <c r="C26" s="98" t="s">
        <v>165</v>
      </c>
      <c r="D26" s="91" t="s">
        <v>166</v>
      </c>
      <c r="E26" s="91" t="s">
        <v>167</v>
      </c>
      <c r="F26" s="99" t="s">
        <v>168</v>
      </c>
      <c r="G26" s="99" t="s">
        <v>169</v>
      </c>
      <c r="H26" s="99" t="s">
        <v>168</v>
      </c>
      <c r="I26" s="99" t="s">
        <v>169</v>
      </c>
      <c r="J26" s="197"/>
      <c r="K26" s="702" t="s">
        <v>545</v>
      </c>
      <c r="L26" s="100" t="s">
        <v>170</v>
      </c>
      <c r="M26" s="94" t="s">
        <v>171</v>
      </c>
      <c r="N26" s="100" t="s">
        <v>172</v>
      </c>
    </row>
    <row r="27" spans="1:15" ht="12.75" customHeight="1">
      <c r="A27" s="80"/>
      <c r="B27" s="101"/>
      <c r="C27" s="98" t="s">
        <v>173</v>
      </c>
      <c r="D27" s="91" t="s">
        <v>174</v>
      </c>
      <c r="E27" s="91" t="s">
        <v>175</v>
      </c>
      <c r="F27" s="102" t="s">
        <v>176</v>
      </c>
      <c r="G27" s="102" t="s">
        <v>176</v>
      </c>
      <c r="H27" s="102" t="s">
        <v>176</v>
      </c>
      <c r="I27" s="198" t="s">
        <v>176</v>
      </c>
      <c r="J27" s="198" t="s">
        <v>3</v>
      </c>
      <c r="K27" s="703"/>
      <c r="L27" s="100" t="s">
        <v>177</v>
      </c>
      <c r="M27" s="94" t="s">
        <v>178</v>
      </c>
      <c r="N27" s="100" t="s">
        <v>179</v>
      </c>
    </row>
    <row r="28" spans="1:15" ht="20.25" customHeight="1">
      <c r="A28" s="80"/>
      <c r="B28" s="103"/>
      <c r="C28" s="425"/>
      <c r="D28" s="105" t="s">
        <v>180</v>
      </c>
      <c r="E28" s="105" t="s">
        <v>181</v>
      </c>
      <c r="F28" s="106" t="s">
        <v>147</v>
      </c>
      <c r="G28" s="106" t="s">
        <v>147</v>
      </c>
      <c r="H28" s="106" t="s">
        <v>147</v>
      </c>
      <c r="I28" s="106" t="s">
        <v>147</v>
      </c>
      <c r="J28" s="199"/>
      <c r="K28" s="704"/>
      <c r="L28" s="108" t="s">
        <v>182</v>
      </c>
      <c r="M28" s="107" t="s">
        <v>748</v>
      </c>
      <c r="N28" s="108" t="s">
        <v>183</v>
      </c>
    </row>
    <row r="29" spans="1:15" ht="12.75" customHeight="1">
      <c r="A29" s="80"/>
      <c r="B29" s="109" t="s">
        <v>4</v>
      </c>
      <c r="C29" s="110">
        <v>1</v>
      </c>
      <c r="D29" s="110">
        <v>2</v>
      </c>
      <c r="E29" s="110">
        <v>3</v>
      </c>
      <c r="F29" s="110">
        <v>4</v>
      </c>
      <c r="G29" s="110">
        <v>5</v>
      </c>
      <c r="H29" s="110">
        <v>6</v>
      </c>
      <c r="I29" s="110">
        <v>7</v>
      </c>
      <c r="J29" s="112">
        <v>8</v>
      </c>
      <c r="K29" s="111">
        <v>9</v>
      </c>
      <c r="L29" s="112">
        <v>10</v>
      </c>
      <c r="M29" s="111">
        <v>11</v>
      </c>
      <c r="N29" s="111">
        <v>12</v>
      </c>
    </row>
    <row r="30" spans="1:15">
      <c r="A30" s="80"/>
      <c r="B30" s="127" t="s">
        <v>193</v>
      </c>
      <c r="C30" s="115">
        <v>104</v>
      </c>
      <c r="D30" s="115">
        <v>246610119</v>
      </c>
      <c r="E30" s="115">
        <v>8624020</v>
      </c>
      <c r="F30" s="115">
        <v>53998317</v>
      </c>
      <c r="G30" s="115">
        <v>5292323</v>
      </c>
      <c r="H30" s="115">
        <v>51935357</v>
      </c>
      <c r="I30" s="115">
        <v>4747082</v>
      </c>
      <c r="J30" s="115">
        <v>4217757</v>
      </c>
      <c r="K30" s="115">
        <v>3283116</v>
      </c>
      <c r="L30" s="115">
        <v>-6368995</v>
      </c>
      <c r="M30" s="115">
        <v>255691102</v>
      </c>
      <c r="N30" s="115">
        <v>100</v>
      </c>
    </row>
    <row r="31" spans="1:15">
      <c r="A31" s="80"/>
      <c r="B31" s="127" t="s">
        <v>194</v>
      </c>
      <c r="C31" s="115">
        <v>200</v>
      </c>
      <c r="D31" s="115">
        <v>592458495</v>
      </c>
      <c r="E31" s="115">
        <v>34207500</v>
      </c>
      <c r="F31" s="115">
        <v>44824144</v>
      </c>
      <c r="G31" s="115">
        <v>12907058</v>
      </c>
      <c r="H31" s="115">
        <v>39753885</v>
      </c>
      <c r="I31" s="115">
        <v>11782054</v>
      </c>
      <c r="J31" s="115">
        <v>22797297</v>
      </c>
      <c r="K31" s="115">
        <v>14014433</v>
      </c>
      <c r="L31" s="115">
        <v>-10944393</v>
      </c>
      <c r="M31" s="115">
        <v>644714162</v>
      </c>
      <c r="N31" s="115">
        <v>516549</v>
      </c>
    </row>
    <row r="32" spans="1:15">
      <c r="A32" s="80"/>
      <c r="B32" s="127" t="s">
        <v>566</v>
      </c>
      <c r="C32" s="115">
        <v>106</v>
      </c>
      <c r="D32" s="115">
        <v>853035136</v>
      </c>
      <c r="E32" s="115">
        <v>58932564</v>
      </c>
      <c r="F32" s="115">
        <v>60638192</v>
      </c>
      <c r="G32" s="115">
        <v>26842305</v>
      </c>
      <c r="H32" s="115">
        <v>56624096</v>
      </c>
      <c r="I32" s="115">
        <v>23057411</v>
      </c>
      <c r="J32" s="115">
        <v>40004491</v>
      </c>
      <c r="K32" s="115">
        <v>21198283</v>
      </c>
      <c r="L32" s="115">
        <v>4024697</v>
      </c>
      <c r="M32" s="115">
        <v>963795878</v>
      </c>
      <c r="N32" s="115">
        <v>1359378</v>
      </c>
    </row>
    <row r="33" spans="1:15">
      <c r="A33" s="80"/>
      <c r="B33" s="127"/>
      <c r="C33" s="117"/>
      <c r="D33" s="117"/>
      <c r="E33" s="117"/>
      <c r="F33" s="117"/>
      <c r="G33" s="117"/>
      <c r="H33" s="117"/>
      <c r="I33" s="117"/>
      <c r="J33" s="117"/>
      <c r="K33" s="117"/>
      <c r="L33" s="118"/>
      <c r="M33" s="118"/>
      <c r="N33" s="118"/>
    </row>
    <row r="34" spans="1:15">
      <c r="A34" s="80"/>
      <c r="B34" s="396" t="s">
        <v>196</v>
      </c>
      <c r="C34" s="121">
        <v>410</v>
      </c>
      <c r="D34" s="121">
        <v>1692103750</v>
      </c>
      <c r="E34" s="121">
        <v>101764084</v>
      </c>
      <c r="F34" s="121">
        <v>159460653</v>
      </c>
      <c r="G34" s="121">
        <v>45041686</v>
      </c>
      <c r="H34" s="121">
        <v>148313338</v>
      </c>
      <c r="I34" s="121">
        <v>39586547</v>
      </c>
      <c r="J34" s="121">
        <v>67019545</v>
      </c>
      <c r="K34" s="121">
        <v>38495832</v>
      </c>
      <c r="L34" s="121">
        <v>-13288691</v>
      </c>
      <c r="M34" s="121">
        <v>1864201142</v>
      </c>
      <c r="N34" s="121">
        <v>1876027</v>
      </c>
    </row>
    <row r="35" spans="1:15" s="194" customFormat="1">
      <c r="A35" s="397"/>
      <c r="B35" s="406"/>
      <c r="C35" s="407"/>
      <c r="D35" s="407"/>
      <c r="E35" s="407"/>
      <c r="F35" s="407"/>
      <c r="G35" s="407"/>
      <c r="H35" s="407"/>
      <c r="I35" s="407"/>
      <c r="J35" s="407"/>
      <c r="K35" s="407"/>
      <c r="L35" s="407"/>
      <c r="M35" s="407"/>
      <c r="N35" s="407"/>
      <c r="O35" s="397"/>
    </row>
    <row r="36" spans="1:15">
      <c r="A36" s="80"/>
      <c r="B36" s="128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</row>
    <row r="37" spans="1:15">
      <c r="A37" s="80"/>
      <c r="B37" s="128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</row>
    <row r="38" spans="1:15">
      <c r="A38" s="80"/>
      <c r="B38" s="693" t="s">
        <v>876</v>
      </c>
      <c r="C38" s="693"/>
      <c r="D38" s="693"/>
      <c r="E38" s="693"/>
      <c r="F38" s="693"/>
      <c r="G38" s="693"/>
      <c r="H38" s="693"/>
      <c r="I38" s="693"/>
      <c r="J38" s="693"/>
      <c r="K38" s="693"/>
      <c r="L38" s="693"/>
      <c r="M38" s="693"/>
      <c r="N38" s="693"/>
    </row>
    <row r="39" spans="1:15">
      <c r="A39" s="80"/>
      <c r="B39" s="80" t="s">
        <v>594</v>
      </c>
      <c r="C39" s="80"/>
      <c r="M39" s="81"/>
    </row>
    <row r="40" spans="1:15" ht="12.75" customHeight="1">
      <c r="A40" s="80"/>
      <c r="B40" s="82" t="s">
        <v>147</v>
      </c>
      <c r="C40" s="83"/>
      <c r="D40" s="84" t="s">
        <v>151</v>
      </c>
      <c r="E40" s="84" t="s">
        <v>152</v>
      </c>
      <c r="F40" s="85" t="s">
        <v>153</v>
      </c>
      <c r="G40" s="86"/>
      <c r="H40" s="85" t="s">
        <v>154</v>
      </c>
      <c r="I40" s="86"/>
      <c r="J40" s="196" t="s">
        <v>161</v>
      </c>
      <c r="K40" s="87"/>
      <c r="L40" s="88" t="s">
        <v>155</v>
      </c>
      <c r="M40" s="87" t="s">
        <v>156</v>
      </c>
      <c r="N40" s="88" t="s">
        <v>157</v>
      </c>
    </row>
    <row r="41" spans="1:15" ht="12.75" customHeight="1">
      <c r="A41" s="80"/>
      <c r="B41" s="89"/>
      <c r="C41" s="90"/>
      <c r="D41" s="91" t="s">
        <v>158</v>
      </c>
      <c r="E41" s="91" t="s">
        <v>159</v>
      </c>
      <c r="F41" s="92" t="s">
        <v>147</v>
      </c>
      <c r="G41" s="93"/>
      <c r="H41" s="92" t="s">
        <v>160</v>
      </c>
      <c r="I41" s="93"/>
      <c r="J41" s="92" t="s">
        <v>544</v>
      </c>
      <c r="K41" s="107"/>
      <c r="L41" s="95" t="s">
        <v>162</v>
      </c>
      <c r="M41" s="96" t="s">
        <v>163</v>
      </c>
      <c r="N41" s="95" t="s">
        <v>164</v>
      </c>
    </row>
    <row r="42" spans="1:15" ht="12.75" customHeight="1">
      <c r="A42" s="80"/>
      <c r="B42" s="97" t="s">
        <v>541</v>
      </c>
      <c r="C42" s="98" t="s">
        <v>165</v>
      </c>
      <c r="D42" s="91" t="s">
        <v>166</v>
      </c>
      <c r="E42" s="91" t="s">
        <v>167</v>
      </c>
      <c r="F42" s="99" t="s">
        <v>168</v>
      </c>
      <c r="G42" s="99" t="s">
        <v>169</v>
      </c>
      <c r="H42" s="99" t="s">
        <v>168</v>
      </c>
      <c r="I42" s="99" t="s">
        <v>169</v>
      </c>
      <c r="J42" s="197"/>
      <c r="K42" s="702" t="s">
        <v>545</v>
      </c>
      <c r="L42" s="100" t="s">
        <v>170</v>
      </c>
      <c r="M42" s="94" t="s">
        <v>171</v>
      </c>
      <c r="N42" s="100" t="s">
        <v>172</v>
      </c>
    </row>
    <row r="43" spans="1:15" ht="12.75" customHeight="1">
      <c r="A43" s="80"/>
      <c r="B43" s="101"/>
      <c r="C43" s="98" t="s">
        <v>173</v>
      </c>
      <c r="D43" s="91" t="s">
        <v>174</v>
      </c>
      <c r="E43" s="91" t="s">
        <v>175</v>
      </c>
      <c r="F43" s="102" t="s">
        <v>176</v>
      </c>
      <c r="G43" s="102" t="s">
        <v>176</v>
      </c>
      <c r="H43" s="102" t="s">
        <v>176</v>
      </c>
      <c r="I43" s="198" t="s">
        <v>176</v>
      </c>
      <c r="J43" s="198" t="s">
        <v>3</v>
      </c>
      <c r="K43" s="703"/>
      <c r="L43" s="100" t="s">
        <v>177</v>
      </c>
      <c r="M43" s="94" t="s">
        <v>178</v>
      </c>
      <c r="N43" s="100" t="s">
        <v>179</v>
      </c>
    </row>
    <row r="44" spans="1:15" ht="20.25" customHeight="1">
      <c r="A44" s="80"/>
      <c r="B44" s="103"/>
      <c r="C44" s="425"/>
      <c r="D44" s="105" t="s">
        <v>180</v>
      </c>
      <c r="E44" s="105" t="s">
        <v>181</v>
      </c>
      <c r="F44" s="106" t="s">
        <v>147</v>
      </c>
      <c r="G44" s="106" t="s">
        <v>147</v>
      </c>
      <c r="H44" s="106" t="s">
        <v>147</v>
      </c>
      <c r="I44" s="106" t="s">
        <v>147</v>
      </c>
      <c r="J44" s="199"/>
      <c r="K44" s="704"/>
      <c r="L44" s="108" t="s">
        <v>182</v>
      </c>
      <c r="M44" s="107" t="s">
        <v>748</v>
      </c>
      <c r="N44" s="108" t="s">
        <v>183</v>
      </c>
    </row>
    <row r="45" spans="1:15" ht="12.75" customHeight="1">
      <c r="A45" s="80"/>
      <c r="B45" s="109" t="s">
        <v>4</v>
      </c>
      <c r="C45" s="110">
        <v>1</v>
      </c>
      <c r="D45" s="110">
        <v>2</v>
      </c>
      <c r="E45" s="110">
        <v>3</v>
      </c>
      <c r="F45" s="110">
        <v>4</v>
      </c>
      <c r="G45" s="110">
        <v>5</v>
      </c>
      <c r="H45" s="110">
        <v>6</v>
      </c>
      <c r="I45" s="110">
        <v>7</v>
      </c>
      <c r="J45" s="112">
        <v>8</v>
      </c>
      <c r="K45" s="111">
        <v>9</v>
      </c>
      <c r="L45" s="112">
        <v>10</v>
      </c>
      <c r="M45" s="111">
        <v>11</v>
      </c>
      <c r="N45" s="111">
        <v>12</v>
      </c>
    </row>
    <row r="46" spans="1:15">
      <c r="A46" s="80"/>
      <c r="B46" s="127" t="s">
        <v>197</v>
      </c>
      <c r="C46" s="114">
        <v>154</v>
      </c>
      <c r="D46" s="115">
        <v>663105819</v>
      </c>
      <c r="E46" s="115">
        <v>20893622</v>
      </c>
      <c r="F46" s="115">
        <v>62410581</v>
      </c>
      <c r="G46" s="115">
        <v>26875284</v>
      </c>
      <c r="H46" s="115">
        <v>57924805</v>
      </c>
      <c r="I46" s="115">
        <v>23847324</v>
      </c>
      <c r="J46" s="115">
        <v>21164838</v>
      </c>
      <c r="K46" s="115">
        <v>9777957</v>
      </c>
      <c r="L46" s="115">
        <v>-7127299</v>
      </c>
      <c r="M46" s="115">
        <v>705550716</v>
      </c>
      <c r="N46" s="115">
        <v>181972</v>
      </c>
    </row>
    <row r="47" spans="1:15">
      <c r="A47" s="80"/>
      <c r="B47" s="127" t="s">
        <v>198</v>
      </c>
      <c r="C47" s="114">
        <v>211</v>
      </c>
      <c r="D47" s="115">
        <v>654641374</v>
      </c>
      <c r="E47" s="115">
        <v>74785683</v>
      </c>
      <c r="F47" s="115">
        <v>27324235</v>
      </c>
      <c r="G47" s="115">
        <v>12102776</v>
      </c>
      <c r="H47" s="115">
        <v>26280251</v>
      </c>
      <c r="I47" s="115">
        <v>10577883</v>
      </c>
      <c r="J47" s="115">
        <v>35100047</v>
      </c>
      <c r="K47" s="115">
        <v>21110846</v>
      </c>
      <c r="L47" s="115">
        <v>8568399</v>
      </c>
      <c r="M47" s="115">
        <v>775664380</v>
      </c>
      <c r="N47" s="115">
        <v>1661797</v>
      </c>
    </row>
    <row r="48" spans="1:15">
      <c r="A48" s="80"/>
      <c r="B48" s="127" t="s">
        <v>199</v>
      </c>
      <c r="C48" s="114">
        <v>4</v>
      </c>
      <c r="D48" s="115">
        <v>15923908</v>
      </c>
      <c r="E48" s="115" t="s">
        <v>145</v>
      </c>
      <c r="F48" s="115">
        <v>26739</v>
      </c>
      <c r="G48" s="115">
        <v>17779</v>
      </c>
      <c r="H48" s="115">
        <v>26739</v>
      </c>
      <c r="I48" s="115">
        <v>11951</v>
      </c>
      <c r="J48" s="115">
        <v>385372</v>
      </c>
      <c r="K48" s="115">
        <v>175508</v>
      </c>
      <c r="L48" s="115">
        <v>117068</v>
      </c>
      <c r="M48" s="115">
        <v>16432176</v>
      </c>
      <c r="N48" s="115" t="s">
        <v>145</v>
      </c>
    </row>
    <row r="49" spans="1:15">
      <c r="A49" s="80"/>
      <c r="B49" s="127" t="s">
        <v>200</v>
      </c>
      <c r="C49" s="114">
        <v>23</v>
      </c>
      <c r="D49" s="115">
        <v>277753777</v>
      </c>
      <c r="E49" s="115">
        <v>1229065</v>
      </c>
      <c r="F49" s="115">
        <v>37876219</v>
      </c>
      <c r="G49" s="115">
        <v>3140867</v>
      </c>
      <c r="H49" s="115">
        <v>32958089</v>
      </c>
      <c r="I49" s="115">
        <v>2998614</v>
      </c>
      <c r="J49" s="115">
        <v>6790477</v>
      </c>
      <c r="K49" s="115">
        <v>4433830</v>
      </c>
      <c r="L49" s="115">
        <v>-12095899</v>
      </c>
      <c r="M49" s="115">
        <v>278737803</v>
      </c>
      <c r="N49" s="115" t="s">
        <v>145</v>
      </c>
    </row>
    <row r="50" spans="1:15">
      <c r="A50" s="80"/>
      <c r="B50" s="127" t="s">
        <v>201</v>
      </c>
      <c r="C50" s="114">
        <v>18</v>
      </c>
      <c r="D50" s="115">
        <v>80678872</v>
      </c>
      <c r="E50" s="115">
        <v>4855714</v>
      </c>
      <c r="F50" s="115">
        <v>31822879</v>
      </c>
      <c r="G50" s="115">
        <v>2904980</v>
      </c>
      <c r="H50" s="115">
        <v>31123454</v>
      </c>
      <c r="I50" s="115">
        <v>2150775</v>
      </c>
      <c r="J50" s="115">
        <v>3578811</v>
      </c>
      <c r="K50" s="115">
        <v>2997691</v>
      </c>
      <c r="L50" s="115">
        <v>-2750960</v>
      </c>
      <c r="M50" s="115">
        <v>87816067</v>
      </c>
      <c r="N50" s="115">
        <v>32258</v>
      </c>
    </row>
    <row r="51" spans="1:15">
      <c r="A51" s="80"/>
      <c r="B51" s="127"/>
      <c r="C51" s="117"/>
      <c r="D51" s="117"/>
      <c r="E51" s="117"/>
      <c r="F51" s="117"/>
      <c r="G51" s="117"/>
      <c r="H51" s="117"/>
      <c r="I51" s="117"/>
      <c r="J51" s="117"/>
      <c r="K51" s="117"/>
      <c r="L51" s="118"/>
      <c r="M51" s="118"/>
      <c r="N51" s="118"/>
    </row>
    <row r="52" spans="1:15" ht="15" customHeight="1">
      <c r="A52" s="80"/>
      <c r="B52" s="396" t="s">
        <v>196</v>
      </c>
      <c r="C52" s="121">
        <v>410</v>
      </c>
      <c r="D52" s="121">
        <v>1692103750</v>
      </c>
      <c r="E52" s="121">
        <v>101764084</v>
      </c>
      <c r="F52" s="121">
        <v>159460653</v>
      </c>
      <c r="G52" s="121">
        <v>45041686</v>
      </c>
      <c r="H52" s="121">
        <v>148313338</v>
      </c>
      <c r="I52" s="121">
        <v>39586547</v>
      </c>
      <c r="J52" s="121">
        <v>67019545</v>
      </c>
      <c r="K52" s="121">
        <v>38495832</v>
      </c>
      <c r="L52" s="121">
        <v>-13288691</v>
      </c>
      <c r="M52" s="121">
        <v>1864201142</v>
      </c>
      <c r="N52" s="121">
        <v>1876027</v>
      </c>
    </row>
    <row r="53" spans="1:15" s="194" customFormat="1">
      <c r="A53" s="408"/>
      <c r="B53" s="397"/>
      <c r="C53" s="409"/>
      <c r="D53" s="409"/>
      <c r="E53" s="409"/>
      <c r="F53" s="409"/>
      <c r="G53" s="409"/>
      <c r="H53" s="409"/>
      <c r="I53" s="409"/>
      <c r="J53" s="409"/>
      <c r="K53" s="409"/>
      <c r="L53" s="409"/>
      <c r="M53" s="409"/>
      <c r="N53" s="409"/>
      <c r="O53" s="397"/>
    </row>
    <row r="54" spans="1:15">
      <c r="A54" s="122"/>
      <c r="B54" s="80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</row>
    <row r="55" spans="1:15">
      <c r="A55" s="122"/>
      <c r="B55" s="80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</row>
    <row r="56" spans="1:15">
      <c r="A56" s="80"/>
      <c r="B56" s="693" t="s">
        <v>875</v>
      </c>
      <c r="C56" s="693"/>
      <c r="D56" s="693"/>
      <c r="E56" s="693"/>
      <c r="F56" s="693"/>
      <c r="G56" s="693"/>
      <c r="H56" s="693"/>
      <c r="I56" s="693"/>
      <c r="J56" s="693"/>
      <c r="K56" s="693"/>
      <c r="L56" s="693"/>
      <c r="M56" s="693"/>
      <c r="N56" s="693"/>
    </row>
    <row r="57" spans="1:15">
      <c r="A57" s="80"/>
      <c r="B57" s="80" t="s">
        <v>595</v>
      </c>
      <c r="C57" s="80"/>
      <c r="M57" s="81"/>
    </row>
    <row r="58" spans="1:15" ht="12.75" customHeight="1">
      <c r="A58" s="80"/>
      <c r="B58" s="82" t="s">
        <v>147</v>
      </c>
      <c r="C58" s="83"/>
      <c r="D58" s="84" t="s">
        <v>151</v>
      </c>
      <c r="E58" s="84" t="s">
        <v>152</v>
      </c>
      <c r="F58" s="85" t="s">
        <v>153</v>
      </c>
      <c r="G58" s="86"/>
      <c r="H58" s="85" t="s">
        <v>154</v>
      </c>
      <c r="I58" s="86"/>
      <c r="J58" s="196" t="s">
        <v>161</v>
      </c>
      <c r="K58" s="87"/>
      <c r="L58" s="88" t="s">
        <v>155</v>
      </c>
      <c r="M58" s="87" t="s">
        <v>156</v>
      </c>
      <c r="N58" s="88" t="s">
        <v>157</v>
      </c>
    </row>
    <row r="59" spans="1:15" ht="12.75" customHeight="1">
      <c r="A59" s="80"/>
      <c r="B59" s="89"/>
      <c r="C59" s="90"/>
      <c r="D59" s="91" t="s">
        <v>158</v>
      </c>
      <c r="E59" s="91" t="s">
        <v>159</v>
      </c>
      <c r="F59" s="92" t="s">
        <v>147</v>
      </c>
      <c r="G59" s="93"/>
      <c r="H59" s="92" t="s">
        <v>160</v>
      </c>
      <c r="I59" s="93"/>
      <c r="J59" s="92" t="s">
        <v>544</v>
      </c>
      <c r="K59" s="107"/>
      <c r="L59" s="95" t="s">
        <v>162</v>
      </c>
      <c r="M59" s="96" t="s">
        <v>163</v>
      </c>
      <c r="N59" s="95" t="s">
        <v>164</v>
      </c>
    </row>
    <row r="60" spans="1:15" ht="12.75" customHeight="1">
      <c r="A60" s="80"/>
      <c r="B60" s="97" t="s">
        <v>541</v>
      </c>
      <c r="C60" s="98" t="s">
        <v>165</v>
      </c>
      <c r="D60" s="91" t="s">
        <v>166</v>
      </c>
      <c r="E60" s="91" t="s">
        <v>167</v>
      </c>
      <c r="F60" s="99" t="s">
        <v>168</v>
      </c>
      <c r="G60" s="99" t="s">
        <v>169</v>
      </c>
      <c r="H60" s="99" t="s">
        <v>168</v>
      </c>
      <c r="I60" s="99" t="s">
        <v>169</v>
      </c>
      <c r="J60" s="197"/>
      <c r="K60" s="702" t="s">
        <v>545</v>
      </c>
      <c r="L60" s="100" t="s">
        <v>170</v>
      </c>
      <c r="M60" s="94" t="s">
        <v>171</v>
      </c>
      <c r="N60" s="100" t="s">
        <v>172</v>
      </c>
    </row>
    <row r="61" spans="1:15" ht="12.75" customHeight="1">
      <c r="A61" s="80"/>
      <c r="B61" s="101"/>
      <c r="C61" s="98" t="s">
        <v>173</v>
      </c>
      <c r="D61" s="91" t="s">
        <v>174</v>
      </c>
      <c r="E61" s="91" t="s">
        <v>175</v>
      </c>
      <c r="F61" s="102" t="s">
        <v>176</v>
      </c>
      <c r="G61" s="102" t="s">
        <v>176</v>
      </c>
      <c r="H61" s="102" t="s">
        <v>176</v>
      </c>
      <c r="I61" s="198" t="s">
        <v>176</v>
      </c>
      <c r="J61" s="198" t="s">
        <v>3</v>
      </c>
      <c r="K61" s="703"/>
      <c r="L61" s="100" t="s">
        <v>177</v>
      </c>
      <c r="M61" s="94" t="s">
        <v>178</v>
      </c>
      <c r="N61" s="100" t="s">
        <v>179</v>
      </c>
    </row>
    <row r="62" spans="1:15" ht="21" customHeight="1">
      <c r="A62" s="80"/>
      <c r="B62" s="103"/>
      <c r="C62" s="425"/>
      <c r="D62" s="105" t="s">
        <v>180</v>
      </c>
      <c r="E62" s="105" t="s">
        <v>181</v>
      </c>
      <c r="F62" s="106" t="s">
        <v>147</v>
      </c>
      <c r="G62" s="106" t="s">
        <v>147</v>
      </c>
      <c r="H62" s="106" t="s">
        <v>147</v>
      </c>
      <c r="I62" s="106" t="s">
        <v>147</v>
      </c>
      <c r="J62" s="199"/>
      <c r="K62" s="704"/>
      <c r="L62" s="108" t="s">
        <v>182</v>
      </c>
      <c r="M62" s="107" t="s">
        <v>748</v>
      </c>
      <c r="N62" s="108" t="s">
        <v>183</v>
      </c>
    </row>
    <row r="63" spans="1:15" ht="12.75" customHeight="1">
      <c r="A63" s="80"/>
      <c r="B63" s="109" t="s">
        <v>4</v>
      </c>
      <c r="C63" s="110">
        <v>1</v>
      </c>
      <c r="D63" s="110">
        <v>2</v>
      </c>
      <c r="E63" s="110">
        <v>3</v>
      </c>
      <c r="F63" s="110">
        <v>4</v>
      </c>
      <c r="G63" s="110">
        <v>5</v>
      </c>
      <c r="H63" s="110">
        <v>6</v>
      </c>
      <c r="I63" s="110">
        <v>7</v>
      </c>
      <c r="J63" s="112">
        <v>8</v>
      </c>
      <c r="K63" s="111">
        <v>9</v>
      </c>
      <c r="L63" s="112">
        <v>10</v>
      </c>
      <c r="M63" s="111">
        <v>11</v>
      </c>
      <c r="N63" s="111">
        <v>12</v>
      </c>
    </row>
    <row r="64" spans="1:15">
      <c r="A64" s="80"/>
      <c r="B64" s="127" t="s">
        <v>202</v>
      </c>
      <c r="C64" s="114">
        <v>132</v>
      </c>
      <c r="D64" s="115">
        <v>544670033</v>
      </c>
      <c r="E64" s="115">
        <v>15939110</v>
      </c>
      <c r="F64" s="115">
        <v>116630728</v>
      </c>
      <c r="G64" s="115">
        <v>24722489</v>
      </c>
      <c r="H64" s="115">
        <v>107926674</v>
      </c>
      <c r="I64" s="115">
        <v>22109264</v>
      </c>
      <c r="J64" s="115">
        <v>16430796</v>
      </c>
      <c r="K64" s="115">
        <v>6395315</v>
      </c>
      <c r="L64" s="116">
        <v>-12892844</v>
      </c>
      <c r="M64" s="116">
        <v>575464374</v>
      </c>
      <c r="N64" s="116">
        <v>71931</v>
      </c>
    </row>
    <row r="65" spans="1:15">
      <c r="A65" s="80"/>
      <c r="B65" s="127" t="s">
        <v>203</v>
      </c>
      <c r="C65" s="114">
        <v>53</v>
      </c>
      <c r="D65" s="114" t="s">
        <v>150</v>
      </c>
      <c r="E65" s="114" t="s">
        <v>150</v>
      </c>
      <c r="F65" s="114" t="s">
        <v>150</v>
      </c>
      <c r="G65" s="114" t="s">
        <v>150</v>
      </c>
      <c r="H65" s="114" t="s">
        <v>150</v>
      </c>
      <c r="I65" s="114" t="s">
        <v>150</v>
      </c>
      <c r="J65" s="114" t="s">
        <v>150</v>
      </c>
      <c r="K65" s="114" t="s">
        <v>150</v>
      </c>
      <c r="L65" s="114" t="s">
        <v>150</v>
      </c>
      <c r="M65" s="114" t="s">
        <v>150</v>
      </c>
      <c r="N65" s="114" t="s">
        <v>150</v>
      </c>
      <c r="O65" s="397"/>
    </row>
    <row r="66" spans="1:15">
      <c r="A66" s="80"/>
      <c r="B66" s="127" t="s">
        <v>204</v>
      </c>
      <c r="C66" s="114">
        <v>223</v>
      </c>
      <c r="D66" s="115">
        <v>706603589</v>
      </c>
      <c r="E66" s="115">
        <v>80388933</v>
      </c>
      <c r="F66" s="115">
        <v>27660700</v>
      </c>
      <c r="G66" s="115">
        <v>14992599</v>
      </c>
      <c r="H66" s="115">
        <v>26656626</v>
      </c>
      <c r="I66" s="115">
        <v>13160088</v>
      </c>
      <c r="J66" s="115">
        <v>37935392</v>
      </c>
      <c r="K66" s="115">
        <v>23127962</v>
      </c>
      <c r="L66" s="116">
        <v>5937627</v>
      </c>
      <c r="M66" s="116">
        <v>833702126</v>
      </c>
      <c r="N66" s="116">
        <v>1694125</v>
      </c>
      <c r="O66" s="397"/>
    </row>
    <row r="67" spans="1:15" s="80" customFormat="1">
      <c r="B67" s="127" t="s">
        <v>205</v>
      </c>
      <c r="C67" s="114">
        <v>1</v>
      </c>
      <c r="D67" s="114" t="s">
        <v>150</v>
      </c>
      <c r="E67" s="114" t="s">
        <v>145</v>
      </c>
      <c r="F67" s="114" t="s">
        <v>145</v>
      </c>
      <c r="G67" s="114" t="s">
        <v>150</v>
      </c>
      <c r="H67" s="114" t="s">
        <v>145</v>
      </c>
      <c r="I67" s="114" t="s">
        <v>150</v>
      </c>
      <c r="J67" s="114" t="s">
        <v>150</v>
      </c>
      <c r="K67" s="114" t="s">
        <v>150</v>
      </c>
      <c r="L67" s="114" t="s">
        <v>145</v>
      </c>
      <c r="M67" s="114" t="s">
        <v>150</v>
      </c>
      <c r="N67" s="114" t="s">
        <v>145</v>
      </c>
      <c r="O67" s="397"/>
    </row>
    <row r="68" spans="1:15" s="80" customFormat="1">
      <c r="B68" s="127" t="s">
        <v>206</v>
      </c>
      <c r="C68" s="114">
        <v>1</v>
      </c>
      <c r="D68" s="114" t="s">
        <v>150</v>
      </c>
      <c r="E68" s="114" t="s">
        <v>145</v>
      </c>
      <c r="F68" s="114" t="s">
        <v>150</v>
      </c>
      <c r="G68" s="114" t="s">
        <v>145</v>
      </c>
      <c r="H68" s="114" t="s">
        <v>150</v>
      </c>
      <c r="I68" s="114" t="s">
        <v>145</v>
      </c>
      <c r="J68" s="114" t="s">
        <v>150</v>
      </c>
      <c r="K68" s="114" t="s">
        <v>150</v>
      </c>
      <c r="L68" s="114" t="s">
        <v>150</v>
      </c>
      <c r="M68" s="114" t="s">
        <v>150</v>
      </c>
      <c r="N68" s="114" t="s">
        <v>145</v>
      </c>
      <c r="O68" s="397"/>
    </row>
    <row r="69" spans="1:15">
      <c r="A69" s="80"/>
      <c r="B69" s="127"/>
      <c r="C69" s="114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5">
      <c r="A70" s="80"/>
      <c r="B70" s="396" t="s">
        <v>192</v>
      </c>
      <c r="C70" s="121">
        <v>410</v>
      </c>
      <c r="D70" s="121">
        <v>1692103750</v>
      </c>
      <c r="E70" s="121">
        <v>101764084</v>
      </c>
      <c r="F70" s="121">
        <v>159460653</v>
      </c>
      <c r="G70" s="121">
        <v>45041686</v>
      </c>
      <c r="H70" s="121">
        <v>148313338</v>
      </c>
      <c r="I70" s="121">
        <v>39586547</v>
      </c>
      <c r="J70" s="121">
        <v>67019545</v>
      </c>
      <c r="K70" s="121">
        <v>38495832</v>
      </c>
      <c r="L70" s="121">
        <v>-13288691</v>
      </c>
      <c r="M70" s="121">
        <v>1864201142</v>
      </c>
      <c r="N70" s="121">
        <v>1876027</v>
      </c>
    </row>
    <row r="71" spans="1:15" s="194" customFormat="1">
      <c r="D71" s="409"/>
      <c r="E71" s="409"/>
      <c r="F71" s="409"/>
      <c r="G71" s="409"/>
      <c r="H71" s="409"/>
      <c r="I71" s="409"/>
      <c r="J71" s="409"/>
      <c r="K71" s="409"/>
      <c r="L71" s="409"/>
      <c r="M71" s="409"/>
      <c r="N71" s="409"/>
      <c r="O71" s="397"/>
    </row>
    <row r="75" spans="1:15">
      <c r="D75" s="80" t="s">
        <v>147</v>
      </c>
    </row>
  </sheetData>
  <mergeCells count="8">
    <mergeCell ref="B1:N1"/>
    <mergeCell ref="B22:N22"/>
    <mergeCell ref="B38:N38"/>
    <mergeCell ref="B56:N56"/>
    <mergeCell ref="K60:K62"/>
    <mergeCell ref="K5:K7"/>
    <mergeCell ref="K26:K28"/>
    <mergeCell ref="K42:K44"/>
  </mergeCells>
  <pageMargins left="0.59055118110236227" right="0.19685039370078741" top="0.78740157480314965" bottom="0.74803149606299213" header="0.31496062992125984" footer="0.31496062992125984"/>
  <pageSetup paperSize="9" scale="94" fitToHeight="0" orientation="landscape" r:id="rId1"/>
  <rowBreaks count="1" manualBreakCount="1">
    <brk id="3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H72"/>
  <sheetViews>
    <sheetView workbookViewId="0">
      <selection activeCell="B2" sqref="B2:L2"/>
    </sheetView>
  </sheetViews>
  <sheetFormatPr defaultRowHeight="12.75"/>
  <cols>
    <col min="1" max="1" width="1.28515625" style="130" customWidth="1"/>
    <col min="2" max="2" width="18.140625" style="130" customWidth="1"/>
    <col min="3" max="3" width="12.28515625" style="130" customWidth="1"/>
    <col min="4" max="4" width="14.140625" style="130" customWidth="1"/>
    <col min="5" max="5" width="11.28515625" style="130" customWidth="1"/>
    <col min="6" max="6" width="11.42578125" style="130" customWidth="1"/>
    <col min="7" max="7" width="11" style="130" customWidth="1"/>
    <col min="8" max="8" width="12.42578125" style="130" customWidth="1"/>
    <col min="9" max="9" width="11" style="130" customWidth="1"/>
    <col min="10" max="10" width="13" style="130" customWidth="1"/>
    <col min="11" max="11" width="12.7109375" style="130" customWidth="1"/>
    <col min="12" max="12" width="11.28515625" style="130" customWidth="1"/>
    <col min="13" max="16384" width="9.140625" style="130"/>
  </cols>
  <sheetData>
    <row r="2" spans="1:12">
      <c r="A2" s="129"/>
      <c r="B2" s="715" t="s">
        <v>855</v>
      </c>
      <c r="C2" s="713"/>
      <c r="D2" s="713"/>
      <c r="E2" s="713"/>
      <c r="F2" s="713"/>
      <c r="G2" s="713"/>
      <c r="H2" s="713"/>
      <c r="I2" s="713"/>
      <c r="J2" s="713"/>
      <c r="K2" s="713"/>
      <c r="L2" s="713"/>
    </row>
    <row r="3" spans="1:12">
      <c r="A3" s="129"/>
      <c r="B3" s="358" t="s">
        <v>596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2" s="66" customFormat="1" ht="12.75" customHeight="1">
      <c r="A4" s="80"/>
      <c r="B4" s="131" t="s">
        <v>147</v>
      </c>
      <c r="C4" s="705" t="s">
        <v>552</v>
      </c>
      <c r="D4" s="705" t="s">
        <v>553</v>
      </c>
      <c r="E4" s="705" t="s">
        <v>554</v>
      </c>
      <c r="F4" s="707" t="s">
        <v>555</v>
      </c>
      <c r="G4" s="705" t="s">
        <v>556</v>
      </c>
      <c r="H4" s="707" t="s">
        <v>557</v>
      </c>
      <c r="I4" s="710" t="s">
        <v>558</v>
      </c>
      <c r="J4" s="705" t="s">
        <v>559</v>
      </c>
      <c r="K4" s="707" t="s">
        <v>565</v>
      </c>
      <c r="L4" s="707" t="s">
        <v>564</v>
      </c>
    </row>
    <row r="5" spans="1:12" s="66" customFormat="1" ht="12.75" customHeight="1">
      <c r="A5" s="80"/>
      <c r="B5" s="133"/>
      <c r="C5" s="706"/>
      <c r="D5" s="706"/>
      <c r="E5" s="706"/>
      <c r="F5" s="708"/>
      <c r="G5" s="706"/>
      <c r="H5" s="708"/>
      <c r="I5" s="711"/>
      <c r="J5" s="706"/>
      <c r="K5" s="708"/>
      <c r="L5" s="708"/>
    </row>
    <row r="6" spans="1:12" s="66" customFormat="1">
      <c r="A6" s="80"/>
      <c r="B6" s="101" t="s">
        <v>541</v>
      </c>
      <c r="C6" s="706"/>
      <c r="D6" s="706"/>
      <c r="E6" s="706"/>
      <c r="F6" s="708"/>
      <c r="G6" s="706"/>
      <c r="H6" s="708"/>
      <c r="I6" s="711"/>
      <c r="J6" s="706"/>
      <c r="K6" s="708"/>
      <c r="L6" s="708"/>
    </row>
    <row r="7" spans="1:12" s="66" customFormat="1" ht="11.25" customHeight="1">
      <c r="A7" s="80"/>
      <c r="B7" s="133"/>
      <c r="C7" s="706"/>
      <c r="D7" s="706"/>
      <c r="E7" s="706"/>
      <c r="F7" s="708"/>
      <c r="G7" s="706"/>
      <c r="H7" s="211" t="s">
        <v>208</v>
      </c>
      <c r="I7" s="711"/>
      <c r="J7" s="706"/>
      <c r="K7" s="708"/>
      <c r="L7" s="708"/>
    </row>
    <row r="8" spans="1:12" s="66" customFormat="1" ht="12.75" customHeight="1">
      <c r="A8" s="80"/>
      <c r="B8" s="133"/>
      <c r="C8" s="706"/>
      <c r="D8" s="706"/>
      <c r="E8" s="706"/>
      <c r="F8" s="708"/>
      <c r="G8" s="212" t="s">
        <v>209</v>
      </c>
      <c r="H8" s="211" t="s">
        <v>210</v>
      </c>
      <c r="I8" s="711"/>
      <c r="J8" s="706"/>
      <c r="K8" s="213" t="s">
        <v>211</v>
      </c>
      <c r="L8" s="708"/>
    </row>
    <row r="9" spans="1:12" s="66" customFormat="1" ht="12.75" customHeight="1">
      <c r="A9" s="80"/>
      <c r="B9" s="135"/>
      <c r="C9" s="714"/>
      <c r="D9" s="214" t="s">
        <v>212</v>
      </c>
      <c r="E9" s="214" t="s">
        <v>213</v>
      </c>
      <c r="F9" s="709"/>
      <c r="G9" s="214" t="s">
        <v>214</v>
      </c>
      <c r="H9" s="414" t="s">
        <v>215</v>
      </c>
      <c r="I9" s="712"/>
      <c r="J9" s="214" t="s">
        <v>216</v>
      </c>
      <c r="K9" s="214" t="s">
        <v>217</v>
      </c>
      <c r="L9" s="214" t="s">
        <v>218</v>
      </c>
    </row>
    <row r="10" spans="1:12" s="66" customFormat="1">
      <c r="A10" s="80"/>
      <c r="B10" s="137" t="s">
        <v>4</v>
      </c>
      <c r="C10" s="138">
        <v>1</v>
      </c>
      <c r="D10" s="138">
        <v>2</v>
      </c>
      <c r="E10" s="138">
        <v>3</v>
      </c>
      <c r="F10" s="137">
        <v>4</v>
      </c>
      <c r="G10" s="138">
        <v>5</v>
      </c>
      <c r="H10" s="138">
        <v>6</v>
      </c>
      <c r="I10" s="139">
        <v>7</v>
      </c>
      <c r="J10" s="138">
        <v>8</v>
      </c>
      <c r="K10" s="139">
        <v>9</v>
      </c>
      <c r="L10" s="138">
        <v>10</v>
      </c>
    </row>
    <row r="11" spans="1:12" s="10" customFormat="1">
      <c r="A11" s="34"/>
      <c r="B11" s="127" t="s">
        <v>184</v>
      </c>
      <c r="C11" s="141">
        <v>28</v>
      </c>
      <c r="D11" s="141">
        <v>86807941</v>
      </c>
      <c r="E11" s="141">
        <v>56255037</v>
      </c>
      <c r="F11" s="141">
        <v>10630507</v>
      </c>
      <c r="G11" s="141">
        <v>12646</v>
      </c>
      <c r="H11" s="141">
        <v>46171</v>
      </c>
      <c r="I11" s="141" t="s">
        <v>145</v>
      </c>
      <c r="J11" s="141">
        <v>153752302</v>
      </c>
      <c r="K11" s="141">
        <v>8462530</v>
      </c>
      <c r="L11" s="141">
        <v>110216</v>
      </c>
    </row>
    <row r="12" spans="1:12" s="10" customFormat="1">
      <c r="A12" s="34"/>
      <c r="B12" s="127" t="s">
        <v>185</v>
      </c>
      <c r="C12" s="141">
        <v>85</v>
      </c>
      <c r="D12" s="141">
        <v>218641837</v>
      </c>
      <c r="E12" s="141">
        <v>110268256</v>
      </c>
      <c r="F12" s="141">
        <v>18991011</v>
      </c>
      <c r="G12" s="141">
        <v>72382</v>
      </c>
      <c r="H12" s="141">
        <v>319659</v>
      </c>
      <c r="I12" s="141" t="s">
        <v>145</v>
      </c>
      <c r="J12" s="141">
        <v>348293145</v>
      </c>
      <c r="K12" s="141">
        <v>21793926</v>
      </c>
      <c r="L12" s="141">
        <v>204425</v>
      </c>
    </row>
    <row r="13" spans="1:12" s="10" customFormat="1">
      <c r="A13" s="34"/>
      <c r="B13" s="127" t="s">
        <v>186</v>
      </c>
      <c r="C13" s="141">
        <v>35</v>
      </c>
      <c r="D13" s="141">
        <v>79955547</v>
      </c>
      <c r="E13" s="141">
        <v>21017690</v>
      </c>
      <c r="F13" s="141">
        <v>7307368</v>
      </c>
      <c r="G13" s="141">
        <v>9716</v>
      </c>
      <c r="H13" s="141">
        <v>11719</v>
      </c>
      <c r="I13" s="141" t="s">
        <v>145</v>
      </c>
      <c r="J13" s="141">
        <v>108302040</v>
      </c>
      <c r="K13" s="141">
        <v>9998078</v>
      </c>
      <c r="L13" s="141">
        <v>125326</v>
      </c>
    </row>
    <row r="14" spans="1:12" s="10" customFormat="1">
      <c r="A14" s="34"/>
      <c r="B14" s="127" t="s">
        <v>187</v>
      </c>
      <c r="C14" s="141">
        <v>83</v>
      </c>
      <c r="D14" s="141">
        <v>274706276</v>
      </c>
      <c r="E14" s="141">
        <v>80222668</v>
      </c>
      <c r="F14" s="141">
        <v>38588497</v>
      </c>
      <c r="G14" s="141">
        <v>98790</v>
      </c>
      <c r="H14" s="141">
        <v>120934</v>
      </c>
      <c r="I14" s="141" t="s">
        <v>145</v>
      </c>
      <c r="J14" s="141">
        <v>393737165</v>
      </c>
      <c r="K14" s="141">
        <v>24176366</v>
      </c>
      <c r="L14" s="141">
        <v>297126</v>
      </c>
    </row>
    <row r="15" spans="1:12" s="10" customFormat="1">
      <c r="A15" s="34"/>
      <c r="B15" s="127" t="s">
        <v>188</v>
      </c>
      <c r="C15" s="141">
        <v>48</v>
      </c>
      <c r="D15" s="141">
        <v>63884117</v>
      </c>
      <c r="E15" s="141">
        <v>21124184</v>
      </c>
      <c r="F15" s="141">
        <v>7709873</v>
      </c>
      <c r="G15" s="141">
        <v>44294</v>
      </c>
      <c r="H15" s="141">
        <v>227307</v>
      </c>
      <c r="I15" s="141" t="s">
        <v>145</v>
      </c>
      <c r="J15" s="141">
        <v>92989775</v>
      </c>
      <c r="K15" s="141">
        <v>9673494</v>
      </c>
      <c r="L15" s="141">
        <v>102726</v>
      </c>
    </row>
    <row r="16" spans="1:12" s="10" customFormat="1">
      <c r="A16" s="34"/>
      <c r="B16" s="127" t="s">
        <v>189</v>
      </c>
      <c r="C16" s="141">
        <v>48</v>
      </c>
      <c r="D16" s="141">
        <v>86718669</v>
      </c>
      <c r="E16" s="141">
        <v>33341769</v>
      </c>
      <c r="F16" s="141">
        <v>5902147</v>
      </c>
      <c r="G16" s="141">
        <v>7974</v>
      </c>
      <c r="H16" s="141">
        <v>56607</v>
      </c>
      <c r="I16" s="141" t="s">
        <v>145</v>
      </c>
      <c r="J16" s="141">
        <v>126027166</v>
      </c>
      <c r="K16" s="141">
        <v>9505395</v>
      </c>
      <c r="L16" s="141">
        <v>59914</v>
      </c>
    </row>
    <row r="17" spans="1:12" s="10" customFormat="1">
      <c r="A17" s="34"/>
      <c r="B17" s="127" t="s">
        <v>190</v>
      </c>
      <c r="C17" s="141">
        <v>42</v>
      </c>
      <c r="D17" s="141">
        <v>46519773</v>
      </c>
      <c r="E17" s="141">
        <v>14756059</v>
      </c>
      <c r="F17" s="141">
        <v>7840647</v>
      </c>
      <c r="G17" s="141">
        <v>4805</v>
      </c>
      <c r="H17" s="141">
        <v>2264</v>
      </c>
      <c r="I17" s="141" t="s">
        <v>145</v>
      </c>
      <c r="J17" s="141">
        <v>69123548</v>
      </c>
      <c r="K17" s="141">
        <v>7355107</v>
      </c>
      <c r="L17" s="141">
        <v>69841</v>
      </c>
    </row>
    <row r="18" spans="1:12" s="10" customFormat="1">
      <c r="A18" s="34"/>
      <c r="B18" s="127" t="s">
        <v>191</v>
      </c>
      <c r="C18" s="141">
        <v>41</v>
      </c>
      <c r="D18" s="141">
        <v>65626406</v>
      </c>
      <c r="E18" s="141">
        <v>22557836</v>
      </c>
      <c r="F18" s="141">
        <v>4794034</v>
      </c>
      <c r="G18" s="141">
        <v>17409</v>
      </c>
      <c r="H18" s="141">
        <v>1423838</v>
      </c>
      <c r="I18" s="141" t="s">
        <v>145</v>
      </c>
      <c r="J18" s="141">
        <v>94419523</v>
      </c>
      <c r="K18" s="141">
        <v>7649933</v>
      </c>
      <c r="L18" s="141">
        <v>49791</v>
      </c>
    </row>
    <row r="19" spans="1:12" s="10" customFormat="1">
      <c r="A19" s="34"/>
      <c r="B19" s="127"/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s="10" customFormat="1">
      <c r="A20" s="143"/>
      <c r="B20" s="396" t="s">
        <v>192</v>
      </c>
      <c r="C20" s="145">
        <v>410</v>
      </c>
      <c r="D20" s="145">
        <v>922860566</v>
      </c>
      <c r="E20" s="145">
        <v>359543499</v>
      </c>
      <c r="F20" s="145">
        <v>101764084</v>
      </c>
      <c r="G20" s="145">
        <v>268016</v>
      </c>
      <c r="H20" s="145">
        <v>2208499</v>
      </c>
      <c r="I20" s="145" t="s">
        <v>145</v>
      </c>
      <c r="J20" s="145">
        <v>1386644664</v>
      </c>
      <c r="K20" s="145">
        <v>98614829</v>
      </c>
      <c r="L20" s="145">
        <v>1019365</v>
      </c>
    </row>
    <row r="21" spans="1:12" s="10" customFormat="1">
      <c r="A21" s="143"/>
      <c r="B21" s="144"/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s="10" customFormat="1">
      <c r="A22" s="143"/>
      <c r="B22" s="144"/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2" customHeight="1">
      <c r="B23" s="693" t="s">
        <v>856</v>
      </c>
      <c r="C23" s="693"/>
      <c r="D23" s="693"/>
      <c r="E23" s="693"/>
      <c r="F23" s="693"/>
      <c r="G23" s="693"/>
      <c r="H23" s="693"/>
      <c r="I23" s="693"/>
      <c r="J23" s="693"/>
      <c r="K23" s="693"/>
      <c r="L23" s="693"/>
    </row>
    <row r="24" spans="1:12" ht="12" customHeight="1">
      <c r="B24" s="123" t="s">
        <v>646</v>
      </c>
      <c r="C24" s="80"/>
      <c r="D24" s="146"/>
      <c r="E24" s="80"/>
      <c r="F24" s="80"/>
      <c r="G24" s="80"/>
      <c r="H24" s="80"/>
      <c r="I24" s="80"/>
      <c r="J24" s="80"/>
      <c r="K24" s="80"/>
      <c r="L24" s="149"/>
    </row>
    <row r="25" spans="1:12" ht="12" customHeight="1">
      <c r="B25" s="131" t="s">
        <v>147</v>
      </c>
      <c r="C25" s="132" t="s">
        <v>225</v>
      </c>
      <c r="D25" s="132" t="s">
        <v>225</v>
      </c>
      <c r="E25" s="132" t="s">
        <v>225</v>
      </c>
      <c r="F25" s="132" t="s">
        <v>226</v>
      </c>
      <c r="G25" s="150" t="s">
        <v>227</v>
      </c>
      <c r="H25" s="151"/>
      <c r="I25" s="150" t="s">
        <v>228</v>
      </c>
      <c r="J25" s="151"/>
      <c r="K25" s="150" t="s">
        <v>229</v>
      </c>
      <c r="L25" s="151"/>
    </row>
    <row r="26" spans="1:12" ht="12" customHeight="1">
      <c r="B26" s="133"/>
      <c r="C26" s="134" t="s">
        <v>207</v>
      </c>
      <c r="D26" s="134" t="s">
        <v>207</v>
      </c>
      <c r="E26" s="134" t="s">
        <v>230</v>
      </c>
      <c r="F26" s="134" t="s">
        <v>231</v>
      </c>
      <c r="G26" s="152" t="s">
        <v>232</v>
      </c>
      <c r="H26" s="153"/>
      <c r="I26" s="152" t="s">
        <v>233</v>
      </c>
      <c r="J26" s="153"/>
      <c r="K26" s="152" t="s">
        <v>234</v>
      </c>
      <c r="L26" s="153"/>
    </row>
    <row r="27" spans="1:12" ht="12" customHeight="1">
      <c r="B27" s="101" t="s">
        <v>541</v>
      </c>
      <c r="C27" s="134" t="s">
        <v>235</v>
      </c>
      <c r="D27" s="134" t="s">
        <v>236</v>
      </c>
      <c r="E27" s="134" t="s">
        <v>147</v>
      </c>
      <c r="F27" s="134" t="s">
        <v>237</v>
      </c>
      <c r="G27" s="132" t="s">
        <v>147</v>
      </c>
      <c r="H27" s="132" t="s">
        <v>147</v>
      </c>
      <c r="I27" s="132" t="s">
        <v>147</v>
      </c>
      <c r="J27" s="132" t="s">
        <v>147</v>
      </c>
      <c r="K27" s="132" t="s">
        <v>147</v>
      </c>
      <c r="L27" s="132" t="s">
        <v>147</v>
      </c>
    </row>
    <row r="28" spans="1:12" ht="12" customHeight="1">
      <c r="B28" s="133"/>
      <c r="C28" s="134" t="s">
        <v>238</v>
      </c>
      <c r="D28" s="134" t="s">
        <v>239</v>
      </c>
      <c r="E28" s="134" t="s">
        <v>240</v>
      </c>
      <c r="F28" s="134" t="s">
        <v>241</v>
      </c>
      <c r="G28" s="134" t="s">
        <v>242</v>
      </c>
      <c r="H28" s="134" t="s">
        <v>243</v>
      </c>
      <c r="I28" s="134" t="s">
        <v>242</v>
      </c>
      <c r="J28" s="134" t="s">
        <v>243</v>
      </c>
      <c r="K28" s="134" t="s">
        <v>242</v>
      </c>
      <c r="L28" s="134" t="s">
        <v>243</v>
      </c>
    </row>
    <row r="29" spans="1:12" ht="12" customHeight="1">
      <c r="B29" s="135"/>
      <c r="C29" s="136" t="s">
        <v>244</v>
      </c>
      <c r="D29" s="136" t="s">
        <v>245</v>
      </c>
      <c r="E29" s="136" t="s">
        <v>246</v>
      </c>
      <c r="F29" s="136" t="s">
        <v>247</v>
      </c>
      <c r="G29" s="136" t="s">
        <v>147</v>
      </c>
      <c r="H29" s="136" t="s">
        <v>147</v>
      </c>
      <c r="I29" s="136" t="s">
        <v>147</v>
      </c>
      <c r="J29" s="136" t="s">
        <v>147</v>
      </c>
      <c r="K29" s="136" t="s">
        <v>147</v>
      </c>
      <c r="L29" s="136" t="s">
        <v>147</v>
      </c>
    </row>
    <row r="30" spans="1:12" ht="12" customHeight="1">
      <c r="B30" s="137" t="s">
        <v>4</v>
      </c>
      <c r="C30" s="138">
        <v>11</v>
      </c>
      <c r="D30" s="138">
        <v>12</v>
      </c>
      <c r="E30" s="138">
        <v>13</v>
      </c>
      <c r="F30" s="138">
        <v>14</v>
      </c>
      <c r="G30" s="138">
        <v>15</v>
      </c>
      <c r="H30" s="138">
        <v>16</v>
      </c>
      <c r="I30" s="138">
        <v>17</v>
      </c>
      <c r="J30" s="138">
        <v>18</v>
      </c>
      <c r="K30" s="138">
        <v>19</v>
      </c>
      <c r="L30" s="138">
        <v>20</v>
      </c>
    </row>
    <row r="31" spans="1:12" ht="12" customHeight="1">
      <c r="B31" s="127" t="s">
        <v>184</v>
      </c>
      <c r="C31" s="140">
        <v>3006609</v>
      </c>
      <c r="D31" s="140">
        <v>481885</v>
      </c>
      <c r="E31" s="140">
        <v>818822</v>
      </c>
      <c r="F31" s="140">
        <v>119969</v>
      </c>
      <c r="G31" s="140">
        <v>12900540</v>
      </c>
      <c r="H31" s="140">
        <v>11267264</v>
      </c>
      <c r="I31" s="140">
        <v>37334710</v>
      </c>
      <c r="J31" s="140">
        <v>38965885</v>
      </c>
      <c r="K31" s="140">
        <v>1208965</v>
      </c>
      <c r="L31" s="140">
        <v>2197831</v>
      </c>
    </row>
    <row r="32" spans="1:12" ht="12" customHeight="1">
      <c r="B32" s="127" t="s">
        <v>185</v>
      </c>
      <c r="C32" s="140">
        <v>7802750</v>
      </c>
      <c r="D32" s="140">
        <v>218811</v>
      </c>
      <c r="E32" s="140">
        <v>1595772</v>
      </c>
      <c r="F32" s="140">
        <v>429907</v>
      </c>
      <c r="G32" s="140">
        <v>29161581</v>
      </c>
      <c r="H32" s="140">
        <v>24026201</v>
      </c>
      <c r="I32" s="140">
        <v>102559432</v>
      </c>
      <c r="J32" s="140">
        <v>114810469</v>
      </c>
      <c r="K32" s="140">
        <v>6054617</v>
      </c>
      <c r="L32" s="140">
        <v>11865070</v>
      </c>
    </row>
    <row r="33" spans="1:12" ht="12" customHeight="1">
      <c r="B33" s="127" t="s">
        <v>186</v>
      </c>
      <c r="C33" s="140">
        <v>3636152</v>
      </c>
      <c r="D33" s="140">
        <v>119332</v>
      </c>
      <c r="E33" s="140">
        <v>805043</v>
      </c>
      <c r="F33" s="140">
        <v>126720</v>
      </c>
      <c r="G33" s="140">
        <v>6302688</v>
      </c>
      <c r="H33" s="140">
        <v>5148531</v>
      </c>
      <c r="I33" s="140">
        <v>32866673</v>
      </c>
      <c r="J33" s="140">
        <v>35923937</v>
      </c>
      <c r="K33" s="140">
        <v>789543</v>
      </c>
      <c r="L33" s="140">
        <v>474164</v>
      </c>
    </row>
    <row r="34" spans="1:12" ht="12" customHeight="1">
      <c r="B34" s="127" t="s">
        <v>187</v>
      </c>
      <c r="C34" s="140">
        <v>8575660</v>
      </c>
      <c r="D34" s="140">
        <v>250187</v>
      </c>
      <c r="E34" s="140">
        <v>2562914</v>
      </c>
      <c r="F34" s="140">
        <v>490887</v>
      </c>
      <c r="G34" s="140">
        <v>29386980</v>
      </c>
      <c r="H34" s="140">
        <v>22909639</v>
      </c>
      <c r="I34" s="140">
        <v>124631995</v>
      </c>
      <c r="J34" s="140">
        <v>118694102</v>
      </c>
      <c r="K34" s="140">
        <v>10214472</v>
      </c>
      <c r="L34" s="140">
        <v>12424603</v>
      </c>
    </row>
    <row r="35" spans="1:12" ht="12" customHeight="1">
      <c r="B35" s="127" t="s">
        <v>188</v>
      </c>
      <c r="C35" s="140">
        <v>3484296</v>
      </c>
      <c r="D35" s="140">
        <v>54792</v>
      </c>
      <c r="E35" s="140">
        <v>825002</v>
      </c>
      <c r="F35" s="140">
        <v>282916</v>
      </c>
      <c r="G35" s="140">
        <v>6916024</v>
      </c>
      <c r="H35" s="140">
        <v>6798154</v>
      </c>
      <c r="I35" s="140">
        <v>32275650</v>
      </c>
      <c r="J35" s="140">
        <v>36632326</v>
      </c>
      <c r="K35" s="140">
        <v>679575</v>
      </c>
      <c r="L35" s="140">
        <v>263870</v>
      </c>
    </row>
    <row r="36" spans="1:12" ht="12" customHeight="1">
      <c r="B36" s="127" t="s">
        <v>189</v>
      </c>
      <c r="C36" s="140">
        <v>3138394</v>
      </c>
      <c r="D36" s="140">
        <v>46804</v>
      </c>
      <c r="E36" s="140">
        <v>1254214</v>
      </c>
      <c r="F36" s="140">
        <v>238788</v>
      </c>
      <c r="G36" s="140">
        <v>12310638</v>
      </c>
      <c r="H36" s="140">
        <v>9853542</v>
      </c>
      <c r="I36" s="140">
        <v>37654706</v>
      </c>
      <c r="J36" s="140">
        <v>41816897</v>
      </c>
      <c r="K36" s="140">
        <v>1445429</v>
      </c>
      <c r="L36" s="140">
        <v>2126261</v>
      </c>
    </row>
    <row r="37" spans="1:12" ht="12" customHeight="1">
      <c r="B37" s="127" t="s">
        <v>190</v>
      </c>
      <c r="C37" s="140">
        <v>2742855</v>
      </c>
      <c r="D37" s="140">
        <v>59939</v>
      </c>
      <c r="E37" s="140">
        <v>802726</v>
      </c>
      <c r="F37" s="140">
        <v>124377</v>
      </c>
      <c r="G37" s="140">
        <v>6773405</v>
      </c>
      <c r="H37" s="140">
        <v>5834948</v>
      </c>
      <c r="I37" s="140">
        <v>28222209</v>
      </c>
      <c r="J37" s="140">
        <v>32621489</v>
      </c>
      <c r="K37" s="140">
        <v>237512</v>
      </c>
      <c r="L37" s="140">
        <v>82170</v>
      </c>
    </row>
    <row r="38" spans="1:12" ht="12" customHeight="1">
      <c r="B38" s="127" t="s">
        <v>191</v>
      </c>
      <c r="C38" s="140">
        <v>2668454</v>
      </c>
      <c r="D38" s="140">
        <v>57000</v>
      </c>
      <c r="E38" s="140">
        <v>711666</v>
      </c>
      <c r="F38" s="140">
        <v>182585</v>
      </c>
      <c r="G38" s="140">
        <v>14068878</v>
      </c>
      <c r="H38" s="140">
        <v>8295625</v>
      </c>
      <c r="I38" s="140">
        <v>36595137</v>
      </c>
      <c r="J38" s="140">
        <v>37432669</v>
      </c>
      <c r="K38" s="140">
        <v>17290163</v>
      </c>
      <c r="L38" s="140">
        <v>13907219</v>
      </c>
    </row>
    <row r="39" spans="1:12">
      <c r="B39" s="18"/>
      <c r="C39" s="142"/>
      <c r="D39" s="142"/>
      <c r="E39" s="142"/>
      <c r="F39" s="155"/>
      <c r="G39" s="155"/>
      <c r="H39" s="155"/>
      <c r="I39" s="155"/>
      <c r="J39" s="155"/>
      <c r="K39" s="155"/>
      <c r="L39" s="155"/>
    </row>
    <row r="40" spans="1:12">
      <c r="B40" s="396" t="s">
        <v>192</v>
      </c>
      <c r="C40" s="145">
        <v>35055170</v>
      </c>
      <c r="D40" s="145">
        <v>1288750</v>
      </c>
      <c r="E40" s="145">
        <v>9376159</v>
      </c>
      <c r="F40" s="145">
        <v>1996149</v>
      </c>
      <c r="G40" s="145">
        <v>117820734</v>
      </c>
      <c r="H40" s="145">
        <v>94133904</v>
      </c>
      <c r="I40" s="145">
        <v>432140512</v>
      </c>
      <c r="J40" s="145">
        <v>456897774</v>
      </c>
      <c r="K40" s="145">
        <v>37920276</v>
      </c>
      <c r="L40" s="145">
        <v>43341188</v>
      </c>
    </row>
    <row r="43" spans="1:12" s="66" customFormat="1">
      <c r="A43" s="80"/>
      <c r="B43" s="713" t="s">
        <v>857</v>
      </c>
      <c r="C43" s="713"/>
      <c r="D43" s="713"/>
      <c r="E43" s="713"/>
      <c r="F43" s="713"/>
      <c r="G43" s="713"/>
      <c r="H43" s="713"/>
      <c r="I43" s="713"/>
      <c r="J43" s="713"/>
      <c r="K43" s="713"/>
      <c r="L43" s="713"/>
    </row>
    <row r="44" spans="1:12" s="66" customFormat="1">
      <c r="A44" s="80"/>
      <c r="B44" s="146" t="s">
        <v>755</v>
      </c>
      <c r="C44" s="340"/>
      <c r="D44" s="340"/>
      <c r="E44" s="340"/>
      <c r="F44" s="340"/>
      <c r="G44" s="340"/>
      <c r="H44" s="340"/>
      <c r="I44" s="340"/>
      <c r="J44" s="340"/>
      <c r="K44" s="340"/>
      <c r="L44" s="340"/>
    </row>
    <row r="45" spans="1:12" s="66" customFormat="1" ht="12.75" customHeight="1">
      <c r="A45" s="80"/>
      <c r="B45" s="131" t="s">
        <v>147</v>
      </c>
      <c r="C45" s="705" t="s">
        <v>552</v>
      </c>
      <c r="D45" s="705" t="s">
        <v>553</v>
      </c>
      <c r="E45" s="705" t="s">
        <v>554</v>
      </c>
      <c r="F45" s="707" t="s">
        <v>555</v>
      </c>
      <c r="G45" s="705" t="s">
        <v>556</v>
      </c>
      <c r="H45" s="707" t="s">
        <v>557</v>
      </c>
      <c r="I45" s="710" t="s">
        <v>558</v>
      </c>
      <c r="J45" s="705" t="s">
        <v>559</v>
      </c>
      <c r="K45" s="707" t="s">
        <v>565</v>
      </c>
      <c r="L45" s="707" t="s">
        <v>564</v>
      </c>
    </row>
    <row r="46" spans="1:12" s="66" customFormat="1" ht="12.75" customHeight="1">
      <c r="A46" s="80"/>
      <c r="B46" s="133"/>
      <c r="C46" s="706"/>
      <c r="D46" s="706"/>
      <c r="E46" s="706"/>
      <c r="F46" s="708"/>
      <c r="G46" s="706"/>
      <c r="H46" s="708"/>
      <c r="I46" s="711"/>
      <c r="J46" s="706"/>
      <c r="K46" s="708"/>
      <c r="L46" s="708"/>
    </row>
    <row r="47" spans="1:12" s="66" customFormat="1">
      <c r="A47" s="80"/>
      <c r="B47" s="101" t="s">
        <v>541</v>
      </c>
      <c r="C47" s="706"/>
      <c r="D47" s="706"/>
      <c r="E47" s="706"/>
      <c r="F47" s="708"/>
      <c r="G47" s="706"/>
      <c r="H47" s="708"/>
      <c r="I47" s="711"/>
      <c r="J47" s="706"/>
      <c r="K47" s="708"/>
      <c r="L47" s="708"/>
    </row>
    <row r="48" spans="1:12" s="66" customFormat="1" ht="12" customHeight="1">
      <c r="A48" s="80"/>
      <c r="B48" s="133"/>
      <c r="C48" s="706"/>
      <c r="D48" s="706"/>
      <c r="E48" s="706"/>
      <c r="F48" s="708"/>
      <c r="G48" s="706"/>
      <c r="H48" s="211" t="s">
        <v>208</v>
      </c>
      <c r="I48" s="711"/>
      <c r="J48" s="706"/>
      <c r="K48" s="708"/>
      <c r="L48" s="708"/>
    </row>
    <row r="49" spans="1:34" s="66" customFormat="1" ht="12" customHeight="1">
      <c r="A49" s="80"/>
      <c r="B49" s="133"/>
      <c r="C49" s="706"/>
      <c r="D49" s="706"/>
      <c r="E49" s="706"/>
      <c r="F49" s="708"/>
      <c r="G49" s="212" t="s">
        <v>209</v>
      </c>
      <c r="H49" s="211" t="s">
        <v>210</v>
      </c>
      <c r="I49" s="711"/>
      <c r="J49" s="706"/>
      <c r="K49" s="211" t="s">
        <v>211</v>
      </c>
      <c r="L49" s="708"/>
    </row>
    <row r="50" spans="1:34" s="66" customFormat="1" ht="12.75" customHeight="1">
      <c r="A50" s="80"/>
      <c r="B50" s="135"/>
      <c r="C50" s="714"/>
      <c r="D50" s="214" t="s">
        <v>212</v>
      </c>
      <c r="E50" s="214" t="s">
        <v>213</v>
      </c>
      <c r="F50" s="709"/>
      <c r="G50" s="214" t="s">
        <v>214</v>
      </c>
      <c r="H50" s="414" t="s">
        <v>215</v>
      </c>
      <c r="I50" s="712"/>
      <c r="J50" s="214" t="s">
        <v>216</v>
      </c>
      <c r="K50" s="214" t="s">
        <v>217</v>
      </c>
      <c r="L50" s="214" t="s">
        <v>218</v>
      </c>
    </row>
    <row r="51" spans="1:34" s="66" customFormat="1">
      <c r="A51" s="80"/>
      <c r="B51" s="137" t="s">
        <v>4</v>
      </c>
      <c r="C51" s="138">
        <v>1</v>
      </c>
      <c r="D51" s="138">
        <v>2</v>
      </c>
      <c r="E51" s="138">
        <v>3</v>
      </c>
      <c r="F51" s="137">
        <v>4</v>
      </c>
      <c r="G51" s="138">
        <v>5</v>
      </c>
      <c r="H51" s="138">
        <v>6</v>
      </c>
      <c r="I51" s="139">
        <v>7</v>
      </c>
      <c r="J51" s="138">
        <v>8</v>
      </c>
      <c r="K51" s="139">
        <v>9</v>
      </c>
      <c r="L51" s="138">
        <v>10</v>
      </c>
    </row>
    <row r="52" spans="1:34" s="10" customFormat="1">
      <c r="A52" s="34"/>
      <c r="B52" s="127" t="s">
        <v>219</v>
      </c>
      <c r="C52" s="114">
        <v>104</v>
      </c>
      <c r="D52" s="140">
        <v>124523308</v>
      </c>
      <c r="E52" s="140">
        <v>62115644</v>
      </c>
      <c r="F52" s="140">
        <v>8624020</v>
      </c>
      <c r="G52" s="140">
        <v>40307</v>
      </c>
      <c r="H52" s="140">
        <v>411776</v>
      </c>
      <c r="I52" s="140" t="s">
        <v>145</v>
      </c>
      <c r="J52" s="140">
        <v>195715055</v>
      </c>
      <c r="K52" s="140">
        <v>11906691</v>
      </c>
      <c r="L52" s="140">
        <v>107462</v>
      </c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</row>
    <row r="53" spans="1:34" s="10" customFormat="1">
      <c r="A53" s="34"/>
      <c r="B53" s="127" t="s">
        <v>220</v>
      </c>
      <c r="C53" s="114">
        <v>200</v>
      </c>
      <c r="D53" s="140">
        <v>323176606</v>
      </c>
      <c r="E53" s="140">
        <v>133392861</v>
      </c>
      <c r="F53" s="140">
        <v>34207500</v>
      </c>
      <c r="G53" s="140">
        <v>124114</v>
      </c>
      <c r="H53" s="140">
        <v>1590983</v>
      </c>
      <c r="I53" s="140" t="s">
        <v>145</v>
      </c>
      <c r="J53" s="140">
        <v>492492064</v>
      </c>
      <c r="K53" s="140">
        <v>37623400</v>
      </c>
      <c r="L53" s="140">
        <v>417238</v>
      </c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</row>
    <row r="54" spans="1:34" s="10" customFormat="1">
      <c r="A54" s="34"/>
      <c r="B54" s="127" t="s">
        <v>221</v>
      </c>
      <c r="C54" s="114">
        <v>106</v>
      </c>
      <c r="D54" s="140">
        <v>475160652</v>
      </c>
      <c r="E54" s="140">
        <v>164034994</v>
      </c>
      <c r="F54" s="140">
        <v>58932564</v>
      </c>
      <c r="G54" s="140">
        <v>103595</v>
      </c>
      <c r="H54" s="140">
        <v>205740</v>
      </c>
      <c r="I54" s="140" t="s">
        <v>145</v>
      </c>
      <c r="J54" s="140">
        <v>698437545</v>
      </c>
      <c r="K54" s="140">
        <v>49084738</v>
      </c>
      <c r="L54" s="140">
        <v>494665</v>
      </c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</row>
    <row r="55" spans="1:34" s="10" customFormat="1">
      <c r="A55" s="34"/>
      <c r="B55" s="127"/>
      <c r="C55" s="142"/>
      <c r="D55" s="142"/>
      <c r="E55" s="142"/>
      <c r="F55" s="142"/>
      <c r="G55" s="142"/>
      <c r="H55" s="142"/>
      <c r="I55" s="379"/>
      <c r="J55" s="142"/>
      <c r="K55" s="142"/>
      <c r="L55" s="142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</row>
    <row r="56" spans="1:34" s="10" customFormat="1">
      <c r="A56" s="34"/>
      <c r="B56" s="396" t="s">
        <v>196</v>
      </c>
      <c r="C56" s="145">
        <v>410</v>
      </c>
      <c r="D56" s="145">
        <v>922860566</v>
      </c>
      <c r="E56" s="145">
        <v>359543499</v>
      </c>
      <c r="F56" s="145">
        <v>101764084</v>
      </c>
      <c r="G56" s="145">
        <v>268016</v>
      </c>
      <c r="H56" s="145">
        <v>2208499</v>
      </c>
      <c r="I56" s="145" t="s">
        <v>145</v>
      </c>
      <c r="J56" s="145">
        <v>1386644664</v>
      </c>
      <c r="K56" s="145">
        <v>98614829</v>
      </c>
      <c r="L56" s="145">
        <v>1019365</v>
      </c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</row>
    <row r="57" spans="1:34">
      <c r="C57" s="364"/>
      <c r="D57" s="364"/>
      <c r="E57" s="364"/>
      <c r="F57" s="364"/>
      <c r="G57" s="364"/>
      <c r="H57" s="364"/>
      <c r="I57" s="364"/>
      <c r="J57" s="364"/>
      <c r="K57" s="364"/>
      <c r="L57" s="364"/>
    </row>
    <row r="60" spans="1:34">
      <c r="B60" s="693" t="s">
        <v>858</v>
      </c>
      <c r="C60" s="693"/>
      <c r="D60" s="693"/>
      <c r="E60" s="693"/>
      <c r="F60" s="693"/>
      <c r="G60" s="693"/>
      <c r="H60" s="693"/>
      <c r="I60" s="693"/>
      <c r="J60" s="693"/>
      <c r="K60" s="693"/>
      <c r="L60" s="693"/>
    </row>
    <row r="61" spans="1:34">
      <c r="B61" s="123" t="s">
        <v>646</v>
      </c>
      <c r="C61" s="80"/>
      <c r="D61" s="156"/>
      <c r="E61" s="80"/>
      <c r="F61" s="80"/>
      <c r="G61" s="80"/>
      <c r="H61" s="80"/>
      <c r="I61" s="80"/>
      <c r="J61" s="157"/>
      <c r="K61" s="157"/>
      <c r="L61" s="157"/>
    </row>
    <row r="62" spans="1:34">
      <c r="B62" s="131" t="s">
        <v>147</v>
      </c>
      <c r="C62" s="132" t="s">
        <v>225</v>
      </c>
      <c r="D62" s="132" t="s">
        <v>225</v>
      </c>
      <c r="E62" s="132" t="s">
        <v>225</v>
      </c>
      <c r="F62" s="132" t="s">
        <v>226</v>
      </c>
      <c r="G62" s="150" t="s">
        <v>227</v>
      </c>
      <c r="H62" s="151"/>
      <c r="I62" s="150" t="s">
        <v>228</v>
      </c>
      <c r="J62" s="151"/>
      <c r="K62" s="150" t="s">
        <v>229</v>
      </c>
      <c r="L62" s="151"/>
    </row>
    <row r="63" spans="1:34">
      <c r="B63" s="133"/>
      <c r="C63" s="134" t="s">
        <v>207</v>
      </c>
      <c r="D63" s="134" t="s">
        <v>207</v>
      </c>
      <c r="E63" s="134" t="s">
        <v>230</v>
      </c>
      <c r="F63" s="134" t="s">
        <v>231</v>
      </c>
      <c r="G63" s="152" t="s">
        <v>232</v>
      </c>
      <c r="H63" s="153"/>
      <c r="I63" s="152" t="s">
        <v>233</v>
      </c>
      <c r="J63" s="153"/>
      <c r="K63" s="152" t="s">
        <v>234</v>
      </c>
      <c r="L63" s="153"/>
    </row>
    <row r="64" spans="1:34">
      <c r="B64" s="101" t="s">
        <v>541</v>
      </c>
      <c r="C64" s="134" t="s">
        <v>235</v>
      </c>
      <c r="D64" s="134" t="s">
        <v>236</v>
      </c>
      <c r="E64" s="134" t="s">
        <v>147</v>
      </c>
      <c r="F64" s="134" t="s">
        <v>237</v>
      </c>
      <c r="G64" s="132" t="s">
        <v>147</v>
      </c>
      <c r="H64" s="132" t="s">
        <v>147</v>
      </c>
      <c r="I64" s="132" t="s">
        <v>147</v>
      </c>
      <c r="J64" s="132" t="s">
        <v>147</v>
      </c>
      <c r="K64" s="132" t="s">
        <v>147</v>
      </c>
      <c r="L64" s="132" t="s">
        <v>147</v>
      </c>
    </row>
    <row r="65" spans="2:12">
      <c r="B65" s="133"/>
      <c r="C65" s="134" t="s">
        <v>238</v>
      </c>
      <c r="D65" s="134" t="s">
        <v>239</v>
      </c>
      <c r="E65" s="134" t="s">
        <v>240</v>
      </c>
      <c r="F65" s="134" t="s">
        <v>241</v>
      </c>
      <c r="G65" s="134" t="s">
        <v>242</v>
      </c>
      <c r="H65" s="134" t="s">
        <v>243</v>
      </c>
      <c r="I65" s="134" t="s">
        <v>242</v>
      </c>
      <c r="J65" s="134" t="s">
        <v>243</v>
      </c>
      <c r="K65" s="134" t="s">
        <v>242</v>
      </c>
      <c r="L65" s="134" t="s">
        <v>243</v>
      </c>
    </row>
    <row r="66" spans="2:12">
      <c r="B66" s="135"/>
      <c r="C66" s="136" t="s">
        <v>244</v>
      </c>
      <c r="D66" s="136" t="s">
        <v>245</v>
      </c>
      <c r="E66" s="136" t="s">
        <v>246</v>
      </c>
      <c r="F66" s="136" t="s">
        <v>247</v>
      </c>
      <c r="G66" s="136" t="s">
        <v>147</v>
      </c>
      <c r="H66" s="136" t="s">
        <v>147</v>
      </c>
      <c r="I66" s="136" t="s">
        <v>147</v>
      </c>
      <c r="J66" s="136" t="s">
        <v>147</v>
      </c>
      <c r="K66" s="136" t="s">
        <v>147</v>
      </c>
      <c r="L66" s="136" t="s">
        <v>147</v>
      </c>
    </row>
    <row r="67" spans="2:12">
      <c r="B67" s="137" t="s">
        <v>4</v>
      </c>
      <c r="C67" s="138">
        <v>11</v>
      </c>
      <c r="D67" s="138">
        <v>12</v>
      </c>
      <c r="E67" s="138">
        <v>13</v>
      </c>
      <c r="F67" s="138">
        <v>14</v>
      </c>
      <c r="G67" s="138">
        <v>15</v>
      </c>
      <c r="H67" s="138">
        <v>16</v>
      </c>
      <c r="I67" s="138">
        <v>17</v>
      </c>
      <c r="J67" s="138">
        <v>18</v>
      </c>
      <c r="K67" s="138">
        <v>19</v>
      </c>
      <c r="L67" s="138">
        <v>20</v>
      </c>
    </row>
    <row r="68" spans="2:12">
      <c r="B68" s="127" t="s">
        <v>219</v>
      </c>
      <c r="C68" s="140">
        <v>4310379</v>
      </c>
      <c r="D68" s="140">
        <v>86733</v>
      </c>
      <c r="E68" s="140">
        <v>1109752</v>
      </c>
      <c r="F68" s="140">
        <v>254195</v>
      </c>
      <c r="G68" s="140">
        <v>16930792</v>
      </c>
      <c r="H68" s="140">
        <v>12879376</v>
      </c>
      <c r="I68" s="140">
        <v>64311189</v>
      </c>
      <c r="J68" s="140">
        <v>61807134</v>
      </c>
      <c r="K68" s="140">
        <v>18938570</v>
      </c>
      <c r="L68" s="140">
        <v>17524849</v>
      </c>
    </row>
    <row r="69" spans="2:12">
      <c r="B69" s="127" t="s">
        <v>220</v>
      </c>
      <c r="C69" s="140">
        <v>13673490</v>
      </c>
      <c r="D69" s="140">
        <v>273664</v>
      </c>
      <c r="E69" s="140">
        <v>3493407</v>
      </c>
      <c r="F69" s="140">
        <v>889563</v>
      </c>
      <c r="G69" s="140">
        <v>46129329</v>
      </c>
      <c r="H69" s="140">
        <v>40977268</v>
      </c>
      <c r="I69" s="140">
        <v>173361283</v>
      </c>
      <c r="J69" s="140">
        <v>183642903</v>
      </c>
      <c r="K69" s="140">
        <v>6515442</v>
      </c>
      <c r="L69" s="140">
        <v>12543428</v>
      </c>
    </row>
    <row r="70" spans="2:12">
      <c r="B70" s="127" t="s">
        <v>248</v>
      </c>
      <c r="C70" s="140">
        <v>17071301</v>
      </c>
      <c r="D70" s="140">
        <v>928353</v>
      </c>
      <c r="E70" s="140">
        <v>4773000</v>
      </c>
      <c r="F70" s="140">
        <v>852391</v>
      </c>
      <c r="G70" s="140">
        <v>54760613</v>
      </c>
      <c r="H70" s="140">
        <v>40277260</v>
      </c>
      <c r="I70" s="140">
        <v>194468040</v>
      </c>
      <c r="J70" s="140">
        <v>211447737</v>
      </c>
      <c r="K70" s="140">
        <v>12466264</v>
      </c>
      <c r="L70" s="140">
        <v>13272911</v>
      </c>
    </row>
    <row r="71" spans="2:12">
      <c r="B71" s="113"/>
      <c r="C71" s="142"/>
      <c r="D71" s="142"/>
      <c r="E71" s="142"/>
      <c r="F71" s="155"/>
      <c r="G71" s="155"/>
      <c r="H71" s="155"/>
      <c r="I71" s="155"/>
      <c r="J71" s="155"/>
      <c r="K71" s="155"/>
      <c r="L71" s="155"/>
    </row>
    <row r="72" spans="2:12">
      <c r="B72" s="396" t="s">
        <v>196</v>
      </c>
      <c r="C72" s="145">
        <v>35055170</v>
      </c>
      <c r="D72" s="145">
        <v>1288750</v>
      </c>
      <c r="E72" s="145">
        <v>9376159</v>
      </c>
      <c r="F72" s="145">
        <v>1996149</v>
      </c>
      <c r="G72" s="145">
        <v>117820734</v>
      </c>
      <c r="H72" s="145">
        <v>94133904</v>
      </c>
      <c r="I72" s="145">
        <v>432140512</v>
      </c>
      <c r="J72" s="145">
        <v>456897774</v>
      </c>
      <c r="K72" s="145">
        <v>37920276</v>
      </c>
      <c r="L72" s="145">
        <v>43341188</v>
      </c>
    </row>
  </sheetData>
  <mergeCells count="24">
    <mergeCell ref="L4:L8"/>
    <mergeCell ref="B2:L2"/>
    <mergeCell ref="C4:C9"/>
    <mergeCell ref="F4:F9"/>
    <mergeCell ref="G4:G7"/>
    <mergeCell ref="H4:H6"/>
    <mergeCell ref="I4:I9"/>
    <mergeCell ref="K4:K7"/>
    <mergeCell ref="I45:I50"/>
    <mergeCell ref="K45:K48"/>
    <mergeCell ref="B23:L23"/>
    <mergeCell ref="B43:L43"/>
    <mergeCell ref="C45:C50"/>
    <mergeCell ref="L45:L49"/>
    <mergeCell ref="B60:L60"/>
    <mergeCell ref="D45:D49"/>
    <mergeCell ref="E45:E49"/>
    <mergeCell ref="J45:J49"/>
    <mergeCell ref="D4:D8"/>
    <mergeCell ref="E4:E8"/>
    <mergeCell ref="J4:J8"/>
    <mergeCell ref="F45:F50"/>
    <mergeCell ref="G45:G48"/>
    <mergeCell ref="H45:H4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4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6"/>
  <sheetViews>
    <sheetView workbookViewId="0">
      <selection activeCell="B1" sqref="B1:L1"/>
    </sheetView>
  </sheetViews>
  <sheetFormatPr defaultRowHeight="12.75"/>
  <cols>
    <col min="1" max="1" width="3.5703125" customWidth="1"/>
    <col min="2" max="2" width="18.7109375" bestFit="1" customWidth="1"/>
    <col min="3" max="3" width="11.7109375" style="536" customWidth="1"/>
    <col min="4" max="4" width="11.140625" style="536" customWidth="1"/>
    <col min="5" max="5" width="11.42578125" style="536" customWidth="1"/>
    <col min="6" max="6" width="11" style="536" customWidth="1"/>
    <col min="7" max="7" width="10.85546875" style="536" customWidth="1"/>
    <col min="8" max="8" width="11.28515625" style="536" customWidth="1"/>
    <col min="9" max="9" width="11.7109375" style="536" customWidth="1"/>
    <col min="10" max="10" width="13" style="536" customWidth="1"/>
    <col min="11" max="11" width="10.85546875" style="536" customWidth="1"/>
    <col min="12" max="12" width="10.5703125" style="536" customWidth="1"/>
    <col min="13" max="13" width="8.85546875" style="536" customWidth="1"/>
  </cols>
  <sheetData>
    <row r="1" spans="1:14" s="66" customFormat="1">
      <c r="A1" s="80"/>
      <c r="B1" s="716" t="s">
        <v>879</v>
      </c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80"/>
    </row>
    <row r="2" spans="1:14" s="66" customFormat="1">
      <c r="A2" s="80"/>
      <c r="B2" s="80" t="s">
        <v>598</v>
      </c>
      <c r="C2" s="80"/>
      <c r="D2" s="80"/>
      <c r="E2" s="80"/>
      <c r="F2" s="81"/>
      <c r="G2" s="80"/>
      <c r="H2" s="80"/>
      <c r="I2" s="146"/>
      <c r="J2" s="80"/>
      <c r="K2" s="80"/>
      <c r="L2" s="80"/>
      <c r="M2" s="80"/>
    </row>
    <row r="3" spans="1:14" s="66" customFormat="1" ht="11.25" customHeight="1">
      <c r="A3" s="80"/>
      <c r="B3" s="131" t="s">
        <v>147</v>
      </c>
      <c r="C3" s="705" t="s">
        <v>552</v>
      </c>
      <c r="D3" s="705" t="s">
        <v>553</v>
      </c>
      <c r="E3" s="705" t="s">
        <v>554</v>
      </c>
      <c r="F3" s="705" t="s">
        <v>555</v>
      </c>
      <c r="G3" s="705" t="s">
        <v>556</v>
      </c>
      <c r="H3" s="705" t="s">
        <v>557</v>
      </c>
      <c r="I3" s="710" t="s">
        <v>558</v>
      </c>
      <c r="J3" s="705" t="s">
        <v>559</v>
      </c>
      <c r="K3" s="705" t="s">
        <v>565</v>
      </c>
      <c r="L3" s="705" t="s">
        <v>564</v>
      </c>
      <c r="M3" s="80"/>
    </row>
    <row r="4" spans="1:14" s="66" customFormat="1" ht="11.25" customHeight="1">
      <c r="A4" s="80"/>
      <c r="B4" s="133"/>
      <c r="C4" s="706"/>
      <c r="D4" s="706"/>
      <c r="E4" s="706"/>
      <c r="F4" s="706"/>
      <c r="G4" s="706"/>
      <c r="H4" s="706"/>
      <c r="I4" s="711"/>
      <c r="J4" s="706"/>
      <c r="K4" s="706"/>
      <c r="L4" s="706"/>
      <c r="M4" s="80"/>
    </row>
    <row r="5" spans="1:14" s="66" customFormat="1" ht="11.25" customHeight="1">
      <c r="A5" s="80"/>
      <c r="B5" s="101" t="s">
        <v>541</v>
      </c>
      <c r="C5" s="706"/>
      <c r="D5" s="706"/>
      <c r="E5" s="706"/>
      <c r="F5" s="706"/>
      <c r="G5" s="706"/>
      <c r="H5" s="706"/>
      <c r="I5" s="711"/>
      <c r="J5" s="706"/>
      <c r="K5" s="706"/>
      <c r="L5" s="706"/>
      <c r="M5" s="80"/>
    </row>
    <row r="6" spans="1:14" s="66" customFormat="1" ht="11.25" customHeight="1">
      <c r="A6" s="80"/>
      <c r="B6" s="133"/>
      <c r="C6" s="706"/>
      <c r="D6" s="706"/>
      <c r="E6" s="706"/>
      <c r="F6" s="706"/>
      <c r="G6" s="706"/>
      <c r="H6" s="133" t="s">
        <v>208</v>
      </c>
      <c r="I6" s="711"/>
      <c r="J6" s="706"/>
      <c r="K6" s="706"/>
      <c r="L6" s="706"/>
      <c r="M6" s="80"/>
    </row>
    <row r="7" spans="1:14" s="66" customFormat="1" ht="11.25" customHeight="1">
      <c r="A7" s="80"/>
      <c r="B7" s="133"/>
      <c r="C7" s="706"/>
      <c r="D7" s="134"/>
      <c r="E7" s="134" t="s">
        <v>147</v>
      </c>
      <c r="F7" s="706"/>
      <c r="G7" s="134" t="s">
        <v>209</v>
      </c>
      <c r="H7" s="133" t="s">
        <v>210</v>
      </c>
      <c r="I7" s="711"/>
      <c r="J7" s="134" t="s">
        <v>147</v>
      </c>
      <c r="K7" s="133" t="s">
        <v>211</v>
      </c>
      <c r="L7" s="706"/>
      <c r="M7" s="80"/>
    </row>
    <row r="8" spans="1:14" s="66" customFormat="1" ht="11.25" customHeight="1">
      <c r="A8" s="80"/>
      <c r="B8" s="135"/>
      <c r="C8" s="714"/>
      <c r="D8" s="136" t="s">
        <v>212</v>
      </c>
      <c r="E8" s="136" t="s">
        <v>213</v>
      </c>
      <c r="F8" s="714"/>
      <c r="G8" s="136" t="s">
        <v>214</v>
      </c>
      <c r="H8" s="135" t="s">
        <v>215</v>
      </c>
      <c r="I8" s="712"/>
      <c r="J8" s="136" t="s">
        <v>216</v>
      </c>
      <c r="K8" s="136" t="s">
        <v>217</v>
      </c>
      <c r="L8" s="136" t="s">
        <v>218</v>
      </c>
      <c r="M8" s="80"/>
    </row>
    <row r="9" spans="1:14" s="66" customFormat="1" ht="11.25" customHeight="1">
      <c r="A9" s="80"/>
      <c r="B9" s="137" t="s">
        <v>4</v>
      </c>
      <c r="C9" s="138">
        <v>1</v>
      </c>
      <c r="D9" s="138">
        <v>2</v>
      </c>
      <c r="E9" s="138">
        <v>3</v>
      </c>
      <c r="F9" s="137">
        <v>4</v>
      </c>
      <c r="G9" s="138">
        <v>5</v>
      </c>
      <c r="H9" s="138">
        <v>6</v>
      </c>
      <c r="I9" s="139">
        <v>7</v>
      </c>
      <c r="J9" s="138">
        <v>8</v>
      </c>
      <c r="K9" s="139">
        <v>9</v>
      </c>
      <c r="L9" s="138">
        <v>10</v>
      </c>
      <c r="M9" s="80"/>
    </row>
    <row r="10" spans="1:14" s="10" customFormat="1">
      <c r="A10" s="34"/>
      <c r="B10" s="127" t="s">
        <v>197</v>
      </c>
      <c r="C10" s="140">
        <v>154</v>
      </c>
      <c r="D10" s="141">
        <v>342325792</v>
      </c>
      <c r="E10" s="141">
        <v>165062535</v>
      </c>
      <c r="F10" s="141">
        <v>20893622</v>
      </c>
      <c r="G10" s="141">
        <v>89053</v>
      </c>
      <c r="H10" s="141">
        <v>381222</v>
      </c>
      <c r="I10" s="141" t="s">
        <v>145</v>
      </c>
      <c r="J10" s="141">
        <v>528752224</v>
      </c>
      <c r="K10" s="141">
        <v>33047478</v>
      </c>
      <c r="L10" s="141">
        <v>226147</v>
      </c>
      <c r="M10" s="34"/>
      <c r="N10" s="10" t="s">
        <v>147</v>
      </c>
    </row>
    <row r="11" spans="1:14" s="10" customFormat="1">
      <c r="A11" s="34"/>
      <c r="B11" s="127" t="s">
        <v>198</v>
      </c>
      <c r="C11" s="140">
        <v>211</v>
      </c>
      <c r="D11" s="141">
        <v>380525400</v>
      </c>
      <c r="E11" s="141">
        <v>133166850</v>
      </c>
      <c r="F11" s="141">
        <v>74785683</v>
      </c>
      <c r="G11" s="141">
        <v>48180</v>
      </c>
      <c r="H11" s="141">
        <v>412166</v>
      </c>
      <c r="I11" s="141" t="s">
        <v>145</v>
      </c>
      <c r="J11" s="141">
        <v>588938279</v>
      </c>
      <c r="K11" s="141">
        <v>50834721</v>
      </c>
      <c r="L11" s="141">
        <v>646871</v>
      </c>
      <c r="M11" s="34"/>
    </row>
    <row r="12" spans="1:14" s="10" customFormat="1">
      <c r="A12" s="34"/>
      <c r="B12" s="127" t="s">
        <v>199</v>
      </c>
      <c r="C12" s="140">
        <v>4</v>
      </c>
      <c r="D12" s="141">
        <v>6509420</v>
      </c>
      <c r="E12" s="141">
        <v>2946592</v>
      </c>
      <c r="F12" s="141" t="s">
        <v>145</v>
      </c>
      <c r="G12" s="141" t="s">
        <v>145</v>
      </c>
      <c r="H12" s="141" t="s">
        <v>145</v>
      </c>
      <c r="I12" s="141" t="s">
        <v>145</v>
      </c>
      <c r="J12" s="141">
        <v>9456012</v>
      </c>
      <c r="K12" s="141">
        <v>1610525</v>
      </c>
      <c r="L12" s="141">
        <v>45941</v>
      </c>
      <c r="M12" s="34"/>
    </row>
    <row r="13" spans="1:14" s="10" customFormat="1">
      <c r="A13" s="34"/>
      <c r="B13" s="127" t="s">
        <v>200</v>
      </c>
      <c r="C13" s="140">
        <v>23</v>
      </c>
      <c r="D13" s="141">
        <v>158541975</v>
      </c>
      <c r="E13" s="141">
        <v>37974032</v>
      </c>
      <c r="F13" s="141">
        <v>1229065</v>
      </c>
      <c r="G13" s="141">
        <v>58372</v>
      </c>
      <c r="H13" s="141">
        <v>1406836</v>
      </c>
      <c r="I13" s="141" t="s">
        <v>145</v>
      </c>
      <c r="J13" s="141">
        <v>199210280</v>
      </c>
      <c r="K13" s="141">
        <v>9080172</v>
      </c>
      <c r="L13" s="141">
        <v>65871</v>
      </c>
      <c r="M13" s="34"/>
    </row>
    <row r="14" spans="1:14" s="10" customFormat="1">
      <c r="A14" s="34"/>
      <c r="B14" s="127" t="s">
        <v>222</v>
      </c>
      <c r="C14" s="140">
        <v>18</v>
      </c>
      <c r="D14" s="141">
        <v>34957979</v>
      </c>
      <c r="E14" s="141">
        <v>20393490</v>
      </c>
      <c r="F14" s="141">
        <v>4855714</v>
      </c>
      <c r="G14" s="141">
        <v>72411</v>
      </c>
      <c r="H14" s="141">
        <v>8275</v>
      </c>
      <c r="I14" s="141" t="s">
        <v>145</v>
      </c>
      <c r="J14" s="141">
        <v>60287869</v>
      </c>
      <c r="K14" s="141">
        <v>4041933</v>
      </c>
      <c r="L14" s="141">
        <v>34535</v>
      </c>
      <c r="M14" s="34"/>
    </row>
    <row r="15" spans="1:14" s="10" customFormat="1">
      <c r="A15" s="34"/>
      <c r="B15" s="127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34"/>
    </row>
    <row r="16" spans="1:14" s="10" customFormat="1">
      <c r="A16" s="34"/>
      <c r="B16" s="396" t="s">
        <v>196</v>
      </c>
      <c r="C16" s="145">
        <v>410</v>
      </c>
      <c r="D16" s="145">
        <v>922860566</v>
      </c>
      <c r="E16" s="145">
        <v>359543499</v>
      </c>
      <c r="F16" s="145">
        <v>101764084</v>
      </c>
      <c r="G16" s="145">
        <v>268016</v>
      </c>
      <c r="H16" s="145">
        <v>2208499</v>
      </c>
      <c r="I16" s="145" t="s">
        <v>145</v>
      </c>
      <c r="J16" s="145">
        <v>1386644664</v>
      </c>
      <c r="K16" s="145">
        <v>98614829</v>
      </c>
      <c r="L16" s="145">
        <v>1019365</v>
      </c>
      <c r="M16" s="34"/>
    </row>
    <row r="17" spans="2:14">
      <c r="C17" s="535"/>
      <c r="D17" s="535"/>
      <c r="E17" s="535"/>
      <c r="F17" s="535"/>
      <c r="G17" s="535"/>
      <c r="H17" s="535"/>
      <c r="I17" s="535"/>
      <c r="J17" s="535"/>
      <c r="K17" s="535"/>
      <c r="L17" s="535"/>
    </row>
    <row r="18" spans="2:14">
      <c r="I18" s="536" t="s">
        <v>147</v>
      </c>
    </row>
    <row r="20" spans="2:14">
      <c r="B20" s="693" t="s">
        <v>879</v>
      </c>
      <c r="C20" s="693"/>
      <c r="D20" s="693"/>
      <c r="E20" s="693"/>
      <c r="F20" s="693"/>
      <c r="G20" s="693"/>
      <c r="H20" s="693"/>
      <c r="I20" s="693"/>
      <c r="J20" s="693"/>
      <c r="K20" s="693"/>
      <c r="L20" s="693"/>
    </row>
    <row r="21" spans="2:14">
      <c r="B21" s="123" t="s">
        <v>646</v>
      </c>
      <c r="C21" s="80"/>
      <c r="D21" s="156"/>
      <c r="E21" s="80"/>
      <c r="F21" s="80"/>
      <c r="G21" s="80"/>
      <c r="H21" s="80"/>
      <c r="I21" s="80"/>
      <c r="J21" s="157"/>
      <c r="K21" s="157"/>
      <c r="L21" s="157"/>
    </row>
    <row r="22" spans="2:14">
      <c r="B22" s="131" t="s">
        <v>147</v>
      </c>
      <c r="C22" s="132" t="s">
        <v>225</v>
      </c>
      <c r="D22" s="132" t="s">
        <v>225</v>
      </c>
      <c r="E22" s="132" t="s">
        <v>225</v>
      </c>
      <c r="F22" s="132" t="s">
        <v>226</v>
      </c>
      <c r="G22" s="150" t="s">
        <v>227</v>
      </c>
      <c r="H22" s="151"/>
      <c r="I22" s="150" t="s">
        <v>228</v>
      </c>
      <c r="J22" s="151"/>
      <c r="K22" s="150" t="s">
        <v>229</v>
      </c>
      <c r="L22" s="151"/>
    </row>
    <row r="23" spans="2:14">
      <c r="B23" s="133"/>
      <c r="C23" s="134" t="s">
        <v>207</v>
      </c>
      <c r="D23" s="134" t="s">
        <v>207</v>
      </c>
      <c r="E23" s="134" t="s">
        <v>230</v>
      </c>
      <c r="F23" s="134" t="s">
        <v>231</v>
      </c>
      <c r="G23" s="450" t="s">
        <v>232</v>
      </c>
      <c r="H23" s="153"/>
      <c r="I23" s="152" t="s">
        <v>233</v>
      </c>
      <c r="J23" s="153"/>
      <c r="K23" s="152" t="s">
        <v>234</v>
      </c>
      <c r="L23" s="153"/>
    </row>
    <row r="24" spans="2:14">
      <c r="B24" s="101" t="s">
        <v>541</v>
      </c>
      <c r="C24" s="134" t="s">
        <v>235</v>
      </c>
      <c r="D24" s="134" t="s">
        <v>236</v>
      </c>
      <c r="E24" s="134" t="s">
        <v>147</v>
      </c>
      <c r="F24" s="450" t="s">
        <v>237</v>
      </c>
      <c r="G24" s="132" t="s">
        <v>147</v>
      </c>
      <c r="H24" s="151" t="s">
        <v>147</v>
      </c>
      <c r="I24" s="132" t="s">
        <v>147</v>
      </c>
      <c r="J24" s="132" t="s">
        <v>147</v>
      </c>
      <c r="K24" s="132" t="s">
        <v>147</v>
      </c>
      <c r="L24" s="132" t="s">
        <v>147</v>
      </c>
    </row>
    <row r="25" spans="2:14" ht="22.5">
      <c r="B25" s="133"/>
      <c r="C25" s="134" t="s">
        <v>238</v>
      </c>
      <c r="D25" s="134" t="s">
        <v>239</v>
      </c>
      <c r="E25" s="134" t="s">
        <v>240</v>
      </c>
      <c r="F25" s="450" t="s">
        <v>241</v>
      </c>
      <c r="G25" s="134" t="s">
        <v>242</v>
      </c>
      <c r="H25" s="451" t="s">
        <v>243</v>
      </c>
      <c r="I25" s="134" t="s">
        <v>242</v>
      </c>
      <c r="J25" s="134" t="s">
        <v>243</v>
      </c>
      <c r="K25" s="134" t="s">
        <v>242</v>
      </c>
      <c r="L25" s="134" t="s">
        <v>243</v>
      </c>
    </row>
    <row r="26" spans="2:14" ht="22.5">
      <c r="B26" s="135"/>
      <c r="C26" s="136" t="s">
        <v>244</v>
      </c>
      <c r="D26" s="136" t="s">
        <v>245</v>
      </c>
      <c r="E26" s="136" t="s">
        <v>246</v>
      </c>
      <c r="F26" s="152" t="s">
        <v>247</v>
      </c>
      <c r="G26" s="136" t="s">
        <v>147</v>
      </c>
      <c r="H26" s="153" t="s">
        <v>147</v>
      </c>
      <c r="I26" s="136" t="s">
        <v>147</v>
      </c>
      <c r="J26" s="136" t="s">
        <v>147</v>
      </c>
      <c r="K26" s="136" t="s">
        <v>147</v>
      </c>
      <c r="L26" s="136" t="s">
        <v>147</v>
      </c>
    </row>
    <row r="27" spans="2:14">
      <c r="B27" s="137" t="s">
        <v>4</v>
      </c>
      <c r="C27" s="138">
        <v>11</v>
      </c>
      <c r="D27" s="138">
        <v>12</v>
      </c>
      <c r="E27" s="138">
        <v>13</v>
      </c>
      <c r="F27" s="138">
        <v>14</v>
      </c>
      <c r="G27" s="138">
        <v>15</v>
      </c>
      <c r="H27" s="138">
        <v>16</v>
      </c>
      <c r="I27" s="138">
        <v>17</v>
      </c>
      <c r="J27" s="138">
        <v>18</v>
      </c>
      <c r="K27" s="138">
        <v>19</v>
      </c>
      <c r="L27" s="138">
        <v>20</v>
      </c>
    </row>
    <row r="28" spans="2:14">
      <c r="B28" s="127" t="s">
        <v>197</v>
      </c>
      <c r="C28" s="140">
        <v>11225774</v>
      </c>
      <c r="D28" s="140">
        <v>672269</v>
      </c>
      <c r="E28" s="140">
        <v>3765316</v>
      </c>
      <c r="F28" s="140">
        <v>675929</v>
      </c>
      <c r="G28" s="140">
        <v>41393592</v>
      </c>
      <c r="H28" s="140">
        <v>36462601</v>
      </c>
      <c r="I28" s="140">
        <v>134427952</v>
      </c>
      <c r="J28" s="140">
        <v>140802339</v>
      </c>
      <c r="K28" s="140">
        <v>10249129</v>
      </c>
      <c r="L28" s="140">
        <v>11794775</v>
      </c>
    </row>
    <row r="29" spans="2:14">
      <c r="B29" s="127" t="s">
        <v>198</v>
      </c>
      <c r="C29" s="140">
        <v>18735146</v>
      </c>
      <c r="D29" s="140">
        <v>520772</v>
      </c>
      <c r="E29" s="140">
        <v>4526129</v>
      </c>
      <c r="F29" s="140">
        <v>937737</v>
      </c>
      <c r="G29" s="140">
        <v>41852627</v>
      </c>
      <c r="H29" s="140">
        <v>33531244</v>
      </c>
      <c r="I29" s="140">
        <v>220058683</v>
      </c>
      <c r="J29" s="140">
        <v>231901015</v>
      </c>
      <c r="K29" s="140">
        <v>3668092</v>
      </c>
      <c r="L29" s="140">
        <v>3438852</v>
      </c>
    </row>
    <row r="30" spans="2:14">
      <c r="B30" s="127" t="s">
        <v>199</v>
      </c>
      <c r="C30" s="140">
        <v>604116</v>
      </c>
      <c r="D30" s="140">
        <v>30994</v>
      </c>
      <c r="E30" s="140">
        <v>242601</v>
      </c>
      <c r="F30" s="140">
        <v>21496</v>
      </c>
      <c r="G30" s="140">
        <v>1572715</v>
      </c>
      <c r="H30" s="140">
        <v>971226</v>
      </c>
      <c r="I30" s="140">
        <v>2872964</v>
      </c>
      <c r="J30" s="140">
        <v>2947188</v>
      </c>
      <c r="K30" s="140" t="s">
        <v>145</v>
      </c>
      <c r="L30" s="140">
        <v>1358</v>
      </c>
      <c r="N30" t="s">
        <v>147</v>
      </c>
    </row>
    <row r="31" spans="2:14">
      <c r="B31" s="127" t="s">
        <v>200</v>
      </c>
      <c r="C31" s="140">
        <v>3087386</v>
      </c>
      <c r="D31" s="140">
        <v>24453</v>
      </c>
      <c r="E31" s="140">
        <v>381470</v>
      </c>
      <c r="F31" s="140">
        <v>263588</v>
      </c>
      <c r="G31" s="140">
        <v>25142354</v>
      </c>
      <c r="H31" s="140">
        <v>18955250</v>
      </c>
      <c r="I31" s="140">
        <v>53551246</v>
      </c>
      <c r="J31" s="140">
        <v>62659274</v>
      </c>
      <c r="K31" s="140">
        <v>8698570</v>
      </c>
      <c r="L31" s="140">
        <v>15223299</v>
      </c>
    </row>
    <row r="32" spans="2:14">
      <c r="B32" s="127" t="s">
        <v>222</v>
      </c>
      <c r="C32" s="140">
        <v>1402748</v>
      </c>
      <c r="D32" s="140">
        <v>40262</v>
      </c>
      <c r="E32" s="140">
        <v>460643</v>
      </c>
      <c r="F32" s="140">
        <v>97399</v>
      </c>
      <c r="G32" s="140">
        <v>7859446</v>
      </c>
      <c r="H32" s="140">
        <v>4213583</v>
      </c>
      <c r="I32" s="140">
        <v>21229667</v>
      </c>
      <c r="J32" s="140">
        <v>18587958</v>
      </c>
      <c r="K32" s="140">
        <v>15304485</v>
      </c>
      <c r="L32" s="140">
        <v>12882904</v>
      </c>
    </row>
    <row r="33" spans="2:13">
      <c r="B33" s="127"/>
      <c r="C33" s="142"/>
      <c r="D33" s="142"/>
      <c r="E33" s="142"/>
      <c r="F33" s="155"/>
      <c r="G33" s="155"/>
      <c r="H33" s="155"/>
      <c r="I33" s="155"/>
      <c r="J33" s="155"/>
      <c r="K33" s="155"/>
      <c r="L33" s="155"/>
    </row>
    <row r="34" spans="2:13">
      <c r="B34" s="396" t="s">
        <v>196</v>
      </c>
      <c r="C34" s="145">
        <v>35055170</v>
      </c>
      <c r="D34" s="145">
        <v>1288750</v>
      </c>
      <c r="E34" s="145">
        <v>9376159</v>
      </c>
      <c r="F34" s="145">
        <v>1996149</v>
      </c>
      <c r="G34" s="145">
        <v>117820734</v>
      </c>
      <c r="H34" s="145">
        <v>94133904</v>
      </c>
      <c r="I34" s="145">
        <v>432140512</v>
      </c>
      <c r="J34" s="145">
        <v>456897774</v>
      </c>
      <c r="K34" s="145">
        <v>37920276</v>
      </c>
      <c r="L34" s="145">
        <v>43341188</v>
      </c>
    </row>
    <row r="35" spans="2:13" s="410" customFormat="1">
      <c r="C35" s="537"/>
      <c r="D35" s="537"/>
      <c r="E35" s="537"/>
      <c r="F35" s="537"/>
      <c r="G35" s="537"/>
      <c r="H35" s="537"/>
      <c r="I35" s="537"/>
      <c r="J35" s="537"/>
      <c r="K35" s="537"/>
      <c r="L35" s="537"/>
      <c r="M35" s="538"/>
    </row>
    <row r="36" spans="2:13" s="410" customFormat="1">
      <c r="C36" s="537"/>
      <c r="D36" s="537"/>
      <c r="E36" s="537"/>
      <c r="F36" s="537"/>
      <c r="G36" s="537"/>
      <c r="H36" s="537"/>
      <c r="I36" s="537"/>
      <c r="J36" s="537"/>
      <c r="K36" s="537"/>
      <c r="L36" s="537"/>
      <c r="M36" s="538"/>
    </row>
    <row r="39" spans="2:13">
      <c r="B39" s="693" t="s">
        <v>880</v>
      </c>
      <c r="C39" s="693"/>
      <c r="D39" s="693"/>
      <c r="E39" s="693"/>
      <c r="F39" s="693"/>
      <c r="G39" s="693"/>
      <c r="H39" s="693"/>
      <c r="I39" s="693"/>
      <c r="J39" s="693"/>
      <c r="K39" s="693"/>
      <c r="L39" s="693"/>
    </row>
    <row r="40" spans="2:13">
      <c r="B40" s="80" t="s">
        <v>599</v>
      </c>
      <c r="C40" s="80"/>
      <c r="D40" s="80"/>
      <c r="E40" s="80"/>
      <c r="F40" s="81"/>
      <c r="G40" s="80"/>
      <c r="H40" s="80"/>
      <c r="I40" s="146"/>
      <c r="J40" s="80"/>
      <c r="K40" s="80"/>
      <c r="L40" s="80"/>
    </row>
    <row r="41" spans="2:13">
      <c r="B41" s="131" t="s">
        <v>147</v>
      </c>
      <c r="C41" s="705" t="s">
        <v>552</v>
      </c>
      <c r="D41" s="705" t="s">
        <v>553</v>
      </c>
      <c r="E41" s="705" t="s">
        <v>554</v>
      </c>
      <c r="F41" s="705" t="s">
        <v>555</v>
      </c>
      <c r="G41" s="705" t="s">
        <v>556</v>
      </c>
      <c r="H41" s="705" t="s">
        <v>557</v>
      </c>
      <c r="I41" s="710" t="s">
        <v>558</v>
      </c>
      <c r="J41" s="705" t="s">
        <v>559</v>
      </c>
      <c r="K41" s="705" t="s">
        <v>565</v>
      </c>
      <c r="L41" s="705" t="s">
        <v>564</v>
      </c>
    </row>
    <row r="42" spans="2:13">
      <c r="B42" s="133"/>
      <c r="C42" s="706"/>
      <c r="D42" s="706"/>
      <c r="E42" s="706"/>
      <c r="F42" s="706"/>
      <c r="G42" s="706"/>
      <c r="H42" s="706"/>
      <c r="I42" s="711"/>
      <c r="J42" s="706"/>
      <c r="K42" s="706"/>
      <c r="L42" s="706"/>
    </row>
    <row r="43" spans="2:13">
      <c r="B43" s="101" t="s">
        <v>541</v>
      </c>
      <c r="C43" s="706"/>
      <c r="D43" s="706"/>
      <c r="E43" s="706"/>
      <c r="F43" s="706"/>
      <c r="G43" s="706"/>
      <c r="H43" s="706"/>
      <c r="I43" s="711"/>
      <c r="J43" s="706"/>
      <c r="K43" s="706"/>
      <c r="L43" s="706"/>
    </row>
    <row r="44" spans="2:13">
      <c r="B44" s="133"/>
      <c r="C44" s="706"/>
      <c r="D44" s="706"/>
      <c r="E44" s="706"/>
      <c r="F44" s="706"/>
      <c r="G44" s="706"/>
      <c r="H44" s="133" t="s">
        <v>208</v>
      </c>
      <c r="I44" s="711"/>
      <c r="J44" s="706"/>
      <c r="K44" s="706"/>
      <c r="L44" s="706"/>
    </row>
    <row r="45" spans="2:13">
      <c r="B45" s="133"/>
      <c r="C45" s="706"/>
      <c r="D45" s="134"/>
      <c r="E45" s="134" t="s">
        <v>147</v>
      </c>
      <c r="F45" s="706"/>
      <c r="G45" s="134" t="s">
        <v>209</v>
      </c>
      <c r="H45" s="133" t="s">
        <v>210</v>
      </c>
      <c r="I45" s="711"/>
      <c r="J45" s="134" t="s">
        <v>147</v>
      </c>
      <c r="K45" s="133" t="s">
        <v>211</v>
      </c>
      <c r="L45" s="706"/>
    </row>
    <row r="46" spans="2:13" ht="22.5">
      <c r="B46" s="135"/>
      <c r="C46" s="714"/>
      <c r="D46" s="136" t="s">
        <v>212</v>
      </c>
      <c r="E46" s="136" t="s">
        <v>213</v>
      </c>
      <c r="F46" s="714"/>
      <c r="G46" s="136" t="s">
        <v>214</v>
      </c>
      <c r="H46" s="135" t="s">
        <v>215</v>
      </c>
      <c r="I46" s="712"/>
      <c r="J46" s="136" t="s">
        <v>216</v>
      </c>
      <c r="K46" s="136" t="s">
        <v>217</v>
      </c>
      <c r="L46" s="136" t="s">
        <v>218</v>
      </c>
    </row>
    <row r="47" spans="2:13">
      <c r="B47" s="137" t="s">
        <v>4</v>
      </c>
      <c r="C47" s="138">
        <v>1</v>
      </c>
      <c r="D47" s="138">
        <v>2</v>
      </c>
      <c r="E47" s="138">
        <v>3</v>
      </c>
      <c r="F47" s="137">
        <v>4</v>
      </c>
      <c r="G47" s="138">
        <v>5</v>
      </c>
      <c r="H47" s="138">
        <v>6</v>
      </c>
      <c r="I47" s="139">
        <v>7</v>
      </c>
      <c r="J47" s="138">
        <v>8</v>
      </c>
      <c r="K47" s="139">
        <v>9</v>
      </c>
      <c r="L47" s="138">
        <v>10</v>
      </c>
    </row>
    <row r="48" spans="2:13">
      <c r="B48" s="127" t="s">
        <v>223</v>
      </c>
      <c r="C48" s="140">
        <v>132</v>
      </c>
      <c r="D48" s="141">
        <v>282387510</v>
      </c>
      <c r="E48" s="141">
        <v>126813134</v>
      </c>
      <c r="F48" s="141">
        <v>15939110</v>
      </c>
      <c r="G48" s="141">
        <v>97445</v>
      </c>
      <c r="H48" s="141">
        <v>1794069</v>
      </c>
      <c r="I48" s="141" t="s">
        <v>145</v>
      </c>
      <c r="J48" s="141">
        <v>427031268</v>
      </c>
      <c r="K48" s="141">
        <v>27996327</v>
      </c>
      <c r="L48" s="141">
        <v>198129</v>
      </c>
    </row>
    <row r="49" spans="2:15">
      <c r="B49" s="127" t="s">
        <v>203</v>
      </c>
      <c r="C49" s="140">
        <v>53</v>
      </c>
      <c r="D49" s="140" t="s">
        <v>150</v>
      </c>
      <c r="E49" s="140" t="s">
        <v>150</v>
      </c>
      <c r="F49" s="140">
        <v>5436041</v>
      </c>
      <c r="G49" s="140">
        <v>59981</v>
      </c>
      <c r="H49" s="140">
        <v>2264</v>
      </c>
      <c r="I49" s="141" t="s">
        <v>145</v>
      </c>
      <c r="J49" s="141" t="s">
        <v>150</v>
      </c>
      <c r="K49" s="141" t="s">
        <v>150</v>
      </c>
      <c r="L49" s="141" t="s">
        <v>150</v>
      </c>
    </row>
    <row r="50" spans="2:15">
      <c r="B50" s="127" t="s">
        <v>204</v>
      </c>
      <c r="C50" s="140">
        <v>223</v>
      </c>
      <c r="D50" s="141">
        <v>406923151</v>
      </c>
      <c r="E50" s="141">
        <v>144504868</v>
      </c>
      <c r="F50" s="141">
        <v>80388933</v>
      </c>
      <c r="G50" s="141">
        <v>110590</v>
      </c>
      <c r="H50" s="141">
        <v>412166</v>
      </c>
      <c r="I50" s="141" t="s">
        <v>145</v>
      </c>
      <c r="J50" s="141">
        <v>632339708</v>
      </c>
      <c r="K50" s="141">
        <v>53658603</v>
      </c>
      <c r="L50" s="141">
        <v>681427</v>
      </c>
    </row>
    <row r="51" spans="2:15">
      <c r="B51" s="127" t="s">
        <v>205</v>
      </c>
      <c r="C51" s="140">
        <v>1</v>
      </c>
      <c r="D51" s="140" t="s">
        <v>150</v>
      </c>
      <c r="E51" s="140" t="s">
        <v>150</v>
      </c>
      <c r="F51" s="141" t="s">
        <v>145</v>
      </c>
      <c r="G51" s="141" t="s">
        <v>145</v>
      </c>
      <c r="H51" s="141" t="s">
        <v>145</v>
      </c>
      <c r="I51" s="141" t="s">
        <v>145</v>
      </c>
      <c r="J51" s="141" t="s">
        <v>150</v>
      </c>
      <c r="K51" s="141" t="s">
        <v>150</v>
      </c>
      <c r="L51" s="141" t="s">
        <v>150</v>
      </c>
    </row>
    <row r="52" spans="2:15">
      <c r="B52" s="127" t="s">
        <v>224</v>
      </c>
      <c r="C52" s="140">
        <v>1</v>
      </c>
      <c r="D52" s="140" t="s">
        <v>150</v>
      </c>
      <c r="E52" s="140" t="s">
        <v>150</v>
      </c>
      <c r="F52" s="141" t="s">
        <v>145</v>
      </c>
      <c r="G52" s="141" t="s">
        <v>145</v>
      </c>
      <c r="H52" s="141" t="s">
        <v>145</v>
      </c>
      <c r="I52" s="141" t="s">
        <v>145</v>
      </c>
      <c r="J52" s="141" t="s">
        <v>150</v>
      </c>
      <c r="K52" s="141" t="s">
        <v>150</v>
      </c>
      <c r="L52" s="141" t="s">
        <v>150</v>
      </c>
      <c r="O52" t="s">
        <v>147</v>
      </c>
    </row>
    <row r="53" spans="2:15">
      <c r="B53" s="127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2:15">
      <c r="B54" s="396" t="s">
        <v>192</v>
      </c>
      <c r="C54" s="145">
        <v>410</v>
      </c>
      <c r="D54" s="145">
        <v>922860566</v>
      </c>
      <c r="E54" s="145">
        <v>359543499</v>
      </c>
      <c r="F54" s="145">
        <v>101764084</v>
      </c>
      <c r="G54" s="145">
        <v>268016</v>
      </c>
      <c r="H54" s="145">
        <v>2208499</v>
      </c>
      <c r="I54" s="145" t="s">
        <v>145</v>
      </c>
      <c r="J54" s="145">
        <v>1386644664</v>
      </c>
      <c r="K54" s="145">
        <v>98614829</v>
      </c>
      <c r="L54" s="145">
        <v>1019365</v>
      </c>
    </row>
    <row r="55" spans="2:15">
      <c r="C55" s="535"/>
      <c r="D55" s="535"/>
      <c r="E55" s="535"/>
      <c r="F55" s="535"/>
      <c r="G55" s="535"/>
      <c r="H55" s="535"/>
      <c r="I55" s="535"/>
      <c r="J55" s="535"/>
      <c r="K55" s="535"/>
      <c r="L55" s="535"/>
    </row>
    <row r="57" spans="2:15">
      <c r="B57" s="693" t="s">
        <v>880</v>
      </c>
      <c r="C57" s="693"/>
      <c r="D57" s="693"/>
      <c r="E57" s="693"/>
      <c r="F57" s="693"/>
      <c r="G57" s="693"/>
      <c r="H57" s="693"/>
      <c r="I57" s="693"/>
      <c r="J57" s="693"/>
      <c r="K57" s="693"/>
      <c r="L57" s="693"/>
    </row>
    <row r="58" spans="2:15">
      <c r="B58" s="123" t="s">
        <v>646</v>
      </c>
      <c r="C58" s="80"/>
      <c r="D58" s="156"/>
      <c r="E58" s="80"/>
      <c r="F58" s="80"/>
      <c r="G58" s="80"/>
      <c r="H58" s="80"/>
      <c r="I58" s="80"/>
      <c r="J58" s="157"/>
      <c r="K58" s="157"/>
      <c r="L58" s="157"/>
    </row>
    <row r="59" spans="2:15">
      <c r="B59" s="131" t="s">
        <v>147</v>
      </c>
      <c r="C59" s="132" t="s">
        <v>225</v>
      </c>
      <c r="D59" s="132" t="s">
        <v>225</v>
      </c>
      <c r="E59" s="132" t="s">
        <v>225</v>
      </c>
      <c r="F59" s="132" t="s">
        <v>226</v>
      </c>
      <c r="G59" s="150" t="s">
        <v>227</v>
      </c>
      <c r="H59" s="151"/>
      <c r="I59" s="150" t="s">
        <v>228</v>
      </c>
      <c r="J59" s="151"/>
      <c r="K59" s="150" t="s">
        <v>229</v>
      </c>
      <c r="L59" s="151"/>
    </row>
    <row r="60" spans="2:15">
      <c r="B60" s="133"/>
      <c r="C60" s="134" t="s">
        <v>207</v>
      </c>
      <c r="D60" s="134" t="s">
        <v>207</v>
      </c>
      <c r="E60" s="134" t="s">
        <v>230</v>
      </c>
      <c r="F60" s="134" t="s">
        <v>231</v>
      </c>
      <c r="G60" s="152" t="s">
        <v>232</v>
      </c>
      <c r="H60" s="153"/>
      <c r="I60" s="152" t="s">
        <v>233</v>
      </c>
      <c r="J60" s="153"/>
      <c r="K60" s="152" t="s">
        <v>234</v>
      </c>
      <c r="L60" s="153"/>
    </row>
    <row r="61" spans="2:15">
      <c r="B61" s="101" t="s">
        <v>541</v>
      </c>
      <c r="C61" s="134" t="s">
        <v>235</v>
      </c>
      <c r="D61" s="134" t="s">
        <v>236</v>
      </c>
      <c r="E61" s="134" t="s">
        <v>147</v>
      </c>
      <c r="F61" s="134" t="s">
        <v>237</v>
      </c>
      <c r="G61" s="132" t="s">
        <v>147</v>
      </c>
      <c r="H61" s="132" t="s">
        <v>147</v>
      </c>
      <c r="I61" s="132" t="s">
        <v>147</v>
      </c>
      <c r="J61" s="132" t="s">
        <v>147</v>
      </c>
      <c r="K61" s="132" t="s">
        <v>147</v>
      </c>
      <c r="L61" s="132" t="s">
        <v>147</v>
      </c>
    </row>
    <row r="62" spans="2:15" ht="22.5">
      <c r="B62" s="133"/>
      <c r="C62" s="134" t="s">
        <v>238</v>
      </c>
      <c r="D62" s="134" t="s">
        <v>239</v>
      </c>
      <c r="E62" s="134" t="s">
        <v>240</v>
      </c>
      <c r="F62" s="134" t="s">
        <v>241</v>
      </c>
      <c r="G62" s="134" t="s">
        <v>242</v>
      </c>
      <c r="H62" s="134" t="s">
        <v>243</v>
      </c>
      <c r="I62" s="134" t="s">
        <v>242</v>
      </c>
      <c r="J62" s="134" t="s">
        <v>243</v>
      </c>
      <c r="K62" s="134" t="s">
        <v>242</v>
      </c>
      <c r="L62" s="134" t="s">
        <v>243</v>
      </c>
    </row>
    <row r="63" spans="2:15" ht="22.5">
      <c r="B63" s="135"/>
      <c r="C63" s="136" t="s">
        <v>244</v>
      </c>
      <c r="D63" s="136" t="s">
        <v>245</v>
      </c>
      <c r="E63" s="136" t="s">
        <v>246</v>
      </c>
      <c r="F63" s="136" t="s">
        <v>247</v>
      </c>
      <c r="G63" s="136" t="s">
        <v>147</v>
      </c>
      <c r="H63" s="136" t="s">
        <v>147</v>
      </c>
      <c r="I63" s="136" t="s">
        <v>147</v>
      </c>
      <c r="J63" s="136" t="s">
        <v>147</v>
      </c>
      <c r="K63" s="136" t="s">
        <v>147</v>
      </c>
      <c r="L63" s="136" t="s">
        <v>147</v>
      </c>
    </row>
    <row r="64" spans="2:15">
      <c r="B64" s="137" t="s">
        <v>4</v>
      </c>
      <c r="C64" s="138">
        <v>11</v>
      </c>
      <c r="D64" s="138">
        <v>12</v>
      </c>
      <c r="E64" s="138">
        <v>13</v>
      </c>
      <c r="F64" s="138">
        <v>14</v>
      </c>
      <c r="G64" s="138">
        <v>15</v>
      </c>
      <c r="H64" s="138">
        <v>16</v>
      </c>
      <c r="I64" s="138">
        <v>17</v>
      </c>
      <c r="J64" s="138">
        <v>18</v>
      </c>
      <c r="K64" s="138">
        <v>19</v>
      </c>
      <c r="L64" s="138">
        <v>20</v>
      </c>
    </row>
    <row r="65" spans="2:14">
      <c r="B65" s="127" t="s">
        <v>223</v>
      </c>
      <c r="C65" s="140">
        <v>9574466</v>
      </c>
      <c r="D65" s="141">
        <v>170368</v>
      </c>
      <c r="E65" s="141">
        <v>2782682</v>
      </c>
      <c r="F65" s="154">
        <v>667185</v>
      </c>
      <c r="G65" s="154">
        <v>42437017</v>
      </c>
      <c r="H65" s="154">
        <v>37296520</v>
      </c>
      <c r="I65" s="154">
        <v>114335376</v>
      </c>
      <c r="J65" s="154">
        <v>119277822</v>
      </c>
      <c r="K65" s="154">
        <v>30863633</v>
      </c>
      <c r="L65" s="154">
        <v>36650849</v>
      </c>
    </row>
    <row r="66" spans="2:14">
      <c r="B66" s="127" t="s">
        <v>203</v>
      </c>
      <c r="C66" s="140" t="s">
        <v>150</v>
      </c>
      <c r="D66" s="140" t="s">
        <v>150</v>
      </c>
      <c r="E66" s="140">
        <v>1882991</v>
      </c>
      <c r="F66" s="140" t="s">
        <v>150</v>
      </c>
      <c r="G66" s="140" t="s">
        <v>150</v>
      </c>
      <c r="H66" s="140" t="s">
        <v>150</v>
      </c>
      <c r="I66" s="140" t="s">
        <v>150</v>
      </c>
      <c r="J66" s="140" t="s">
        <v>150</v>
      </c>
      <c r="K66" s="140" t="s">
        <v>150</v>
      </c>
      <c r="L66" s="140" t="s">
        <v>150</v>
      </c>
    </row>
    <row r="67" spans="2:14">
      <c r="B67" s="127" t="s">
        <v>204</v>
      </c>
      <c r="C67" s="140">
        <v>19745301</v>
      </c>
      <c r="D67" s="141">
        <v>564315</v>
      </c>
      <c r="E67" s="141">
        <v>4681475</v>
      </c>
      <c r="F67" s="154">
        <v>997326</v>
      </c>
      <c r="G67" s="154">
        <v>47286523</v>
      </c>
      <c r="H67" s="154">
        <v>35913977</v>
      </c>
      <c r="I67" s="154">
        <v>239981997</v>
      </c>
      <c r="J67" s="154">
        <v>250045671</v>
      </c>
      <c r="K67" s="154">
        <v>3830211</v>
      </c>
      <c r="L67" s="154">
        <v>3514140</v>
      </c>
    </row>
    <row r="68" spans="2:14">
      <c r="B68" s="127" t="s">
        <v>205</v>
      </c>
      <c r="C68" s="140" t="s">
        <v>150</v>
      </c>
      <c r="D68" s="140" t="s">
        <v>150</v>
      </c>
      <c r="E68" s="140" t="s">
        <v>145</v>
      </c>
      <c r="F68" s="140" t="s">
        <v>150</v>
      </c>
      <c r="G68" s="140" t="s">
        <v>150</v>
      </c>
      <c r="H68" s="140" t="s">
        <v>150</v>
      </c>
      <c r="I68" s="141" t="s">
        <v>145</v>
      </c>
      <c r="J68" s="141" t="s">
        <v>145</v>
      </c>
      <c r="K68" s="141" t="s">
        <v>145</v>
      </c>
      <c r="L68" s="141" t="s">
        <v>150</v>
      </c>
    </row>
    <row r="69" spans="2:14">
      <c r="B69" s="127" t="s">
        <v>224</v>
      </c>
      <c r="C69" s="142" t="s">
        <v>150</v>
      </c>
      <c r="D69" s="142" t="s">
        <v>150</v>
      </c>
      <c r="E69" s="142" t="s">
        <v>150</v>
      </c>
      <c r="F69" s="142" t="s">
        <v>150</v>
      </c>
      <c r="G69" s="142" t="s">
        <v>150</v>
      </c>
      <c r="H69" s="142" t="s">
        <v>150</v>
      </c>
      <c r="I69" s="142" t="s">
        <v>150</v>
      </c>
      <c r="J69" s="142" t="s">
        <v>150</v>
      </c>
      <c r="K69" s="142" t="s">
        <v>150</v>
      </c>
      <c r="L69" s="142" t="s">
        <v>150</v>
      </c>
    </row>
    <row r="70" spans="2:14">
      <c r="B70" s="127"/>
      <c r="C70" s="142"/>
      <c r="D70" s="142"/>
      <c r="E70" s="142"/>
      <c r="F70" s="142"/>
      <c r="G70" s="142"/>
      <c r="H70" s="142"/>
      <c r="I70" s="142"/>
      <c r="J70" s="142"/>
      <c r="K70" s="142"/>
      <c r="L70" s="142"/>
    </row>
    <row r="71" spans="2:14">
      <c r="B71" s="396" t="s">
        <v>192</v>
      </c>
      <c r="C71" s="145">
        <v>35055170</v>
      </c>
      <c r="D71" s="145">
        <v>1288750</v>
      </c>
      <c r="E71" s="145">
        <v>9376159</v>
      </c>
      <c r="F71" s="145">
        <v>1996149</v>
      </c>
      <c r="G71" s="145">
        <v>117820734</v>
      </c>
      <c r="H71" s="145">
        <v>94133904</v>
      </c>
      <c r="I71" s="145">
        <v>432140512</v>
      </c>
      <c r="J71" s="145">
        <v>456897774</v>
      </c>
      <c r="K71" s="145">
        <v>37920276</v>
      </c>
      <c r="L71" s="145">
        <v>43341188</v>
      </c>
    </row>
    <row r="72" spans="2:14" s="410" customFormat="1">
      <c r="C72" s="537"/>
      <c r="D72" s="537"/>
      <c r="E72" s="537"/>
      <c r="F72" s="537"/>
      <c r="G72" s="537"/>
      <c r="H72" s="537"/>
      <c r="I72" s="537"/>
      <c r="J72" s="537"/>
      <c r="K72" s="537"/>
      <c r="L72" s="537"/>
      <c r="M72" s="538"/>
    </row>
    <row r="75" spans="2:14">
      <c r="D75" s="536" t="s">
        <v>147</v>
      </c>
    </row>
    <row r="76" spans="2:14">
      <c r="N76" t="s">
        <v>147</v>
      </c>
    </row>
  </sheetData>
  <mergeCells count="24">
    <mergeCell ref="B57:L57"/>
    <mergeCell ref="L3:L7"/>
    <mergeCell ref="B20:L20"/>
    <mergeCell ref="B39:L39"/>
    <mergeCell ref="C41:C46"/>
    <mergeCell ref="I3:I8"/>
    <mergeCell ref="B1:L1"/>
    <mergeCell ref="C3:C8"/>
    <mergeCell ref="D3:D6"/>
    <mergeCell ref="E3:E6"/>
    <mergeCell ref="F3:F8"/>
    <mergeCell ref="D41:D44"/>
    <mergeCell ref="E41:E44"/>
    <mergeCell ref="F41:F46"/>
    <mergeCell ref="G3:G6"/>
    <mergeCell ref="H3:H5"/>
    <mergeCell ref="L41:L45"/>
    <mergeCell ref="K41:K44"/>
    <mergeCell ref="I41:I46"/>
    <mergeCell ref="J3:J6"/>
    <mergeCell ref="K3:K6"/>
    <mergeCell ref="G41:G44"/>
    <mergeCell ref="H41:H43"/>
    <mergeCell ref="J41:J4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72"/>
  <sheetViews>
    <sheetView topLeftCell="C43" zoomScaleNormal="100" workbookViewId="0">
      <selection activeCell="D1" sqref="D1:N1"/>
    </sheetView>
  </sheetViews>
  <sheetFormatPr defaultRowHeight="12.75"/>
  <cols>
    <col min="1" max="1" width="1.28515625" style="66" customWidth="1"/>
    <col min="2" max="2" width="3.85546875" style="66" customWidth="1"/>
    <col min="3" max="3" width="2.5703125" style="66" customWidth="1"/>
    <col min="4" max="4" width="24.5703125" style="66" customWidth="1"/>
    <col min="5" max="5" width="6.5703125" style="66" customWidth="1"/>
    <col min="6" max="6" width="9.5703125" style="80" customWidth="1"/>
    <col min="7" max="7" width="14.140625" style="80" customWidth="1"/>
    <col min="8" max="8" width="12.5703125" style="123" customWidth="1"/>
    <col min="9" max="9" width="10" style="123" customWidth="1"/>
    <col min="10" max="10" width="9.85546875" style="123" customWidth="1"/>
    <col min="11" max="11" width="10.140625" style="123" customWidth="1"/>
    <col min="12" max="13" width="9.85546875" style="123" customWidth="1"/>
    <col min="14" max="14" width="11.7109375" style="123" customWidth="1"/>
    <col min="15" max="15" width="1.28515625" style="66" customWidth="1"/>
    <col min="16" max="16384" width="9.140625" style="66"/>
  </cols>
  <sheetData>
    <row r="1" spans="4:14" s="19" customFormat="1" ht="12" customHeight="1">
      <c r="D1" s="717" t="s">
        <v>881</v>
      </c>
      <c r="E1" s="717"/>
      <c r="F1" s="717"/>
      <c r="G1" s="717"/>
      <c r="H1" s="717"/>
      <c r="I1" s="717"/>
      <c r="J1" s="717"/>
      <c r="K1" s="717"/>
      <c r="L1" s="717"/>
      <c r="M1" s="717"/>
      <c r="N1" s="717"/>
    </row>
    <row r="2" spans="4:14" ht="12" customHeight="1">
      <c r="D2" s="66" t="s">
        <v>600</v>
      </c>
      <c r="E2" s="158"/>
      <c r="F2" s="215"/>
      <c r="G2" s="215"/>
      <c r="H2" s="215"/>
      <c r="I2" s="215"/>
      <c r="J2" s="215"/>
      <c r="K2" s="215"/>
      <c r="L2" s="215"/>
      <c r="M2" s="215"/>
      <c r="N2" s="215"/>
    </row>
    <row r="3" spans="4:14" ht="12" customHeight="1">
      <c r="D3" s="426" t="s">
        <v>147</v>
      </c>
      <c r="E3" s="159"/>
      <c r="F3" s="233" t="s">
        <v>249</v>
      </c>
      <c r="G3" s="430"/>
      <c r="H3" s="718" t="s">
        <v>250</v>
      </c>
      <c r="I3" s="719"/>
      <c r="J3" s="719"/>
      <c r="K3" s="719"/>
      <c r="L3" s="720"/>
      <c r="M3" s="434" t="s">
        <v>251</v>
      </c>
      <c r="N3" s="216"/>
    </row>
    <row r="4" spans="4:14" ht="12" customHeight="1">
      <c r="D4" s="427" t="s">
        <v>147</v>
      </c>
      <c r="E4" s="160" t="s">
        <v>165</v>
      </c>
      <c r="F4" s="431" t="s">
        <v>252</v>
      </c>
      <c r="G4" s="431" t="s">
        <v>253</v>
      </c>
      <c r="H4" s="431" t="s">
        <v>254</v>
      </c>
      <c r="I4" s="718" t="s">
        <v>255</v>
      </c>
      <c r="J4" s="719"/>
      <c r="K4" s="719"/>
      <c r="L4" s="720"/>
      <c r="M4" s="435" t="s">
        <v>147</v>
      </c>
      <c r="N4" s="436"/>
    </row>
    <row r="5" spans="4:14" ht="12" customHeight="1">
      <c r="D5" s="428" t="s">
        <v>541</v>
      </c>
      <c r="E5" s="160" t="s">
        <v>173</v>
      </c>
      <c r="F5" s="223" t="s">
        <v>256</v>
      </c>
      <c r="G5" s="223" t="s">
        <v>257</v>
      </c>
      <c r="H5" s="223" t="s">
        <v>258</v>
      </c>
      <c r="I5" s="220" t="s">
        <v>259</v>
      </c>
      <c r="J5" s="718" t="s">
        <v>31</v>
      </c>
      <c r="K5" s="719"/>
      <c r="L5" s="720"/>
      <c r="M5" s="221" t="s">
        <v>260</v>
      </c>
      <c r="N5" s="221" t="s">
        <v>261</v>
      </c>
    </row>
    <row r="6" spans="4:14" ht="12" customHeight="1">
      <c r="D6" s="427"/>
      <c r="E6" s="160"/>
      <c r="F6" s="223" t="s">
        <v>262</v>
      </c>
      <c r="G6" s="226" t="s">
        <v>263</v>
      </c>
      <c r="H6" s="226" t="s">
        <v>264</v>
      </c>
      <c r="I6" s="223" t="s">
        <v>147</v>
      </c>
      <c r="J6" s="224" t="s">
        <v>265</v>
      </c>
      <c r="K6" s="224" t="s">
        <v>266</v>
      </c>
      <c r="L6" s="224" t="s">
        <v>31</v>
      </c>
      <c r="M6" s="225" t="s">
        <v>3</v>
      </c>
      <c r="N6" s="225" t="s">
        <v>267</v>
      </c>
    </row>
    <row r="7" spans="4:14" ht="12" customHeight="1">
      <c r="D7" s="429"/>
      <c r="E7" s="267"/>
      <c r="F7" s="432" t="s">
        <v>268</v>
      </c>
      <c r="G7" s="432" t="s">
        <v>269</v>
      </c>
      <c r="H7" s="432" t="s">
        <v>270</v>
      </c>
      <c r="I7" s="432" t="s">
        <v>147</v>
      </c>
      <c r="J7" s="433" t="s">
        <v>271</v>
      </c>
      <c r="K7" s="433" t="s">
        <v>272</v>
      </c>
      <c r="L7" s="433" t="s">
        <v>273</v>
      </c>
      <c r="M7" s="437"/>
      <c r="N7" s="437" t="s">
        <v>147</v>
      </c>
    </row>
    <row r="8" spans="4:14" ht="12" customHeight="1">
      <c r="D8" s="162" t="s">
        <v>4</v>
      </c>
      <c r="E8" s="161">
        <v>1</v>
      </c>
      <c r="F8" s="227">
        <v>2</v>
      </c>
      <c r="G8" s="227">
        <v>3</v>
      </c>
      <c r="H8" s="227">
        <v>4</v>
      </c>
      <c r="I8" s="227">
        <v>5</v>
      </c>
      <c r="J8" s="228">
        <v>6</v>
      </c>
      <c r="K8" s="228">
        <v>7</v>
      </c>
      <c r="L8" s="228">
        <v>8</v>
      </c>
      <c r="M8" s="229">
        <v>9</v>
      </c>
      <c r="N8" s="229">
        <v>10</v>
      </c>
    </row>
    <row r="9" spans="4:14" s="10" customFormat="1" ht="12" customHeight="1">
      <c r="D9" s="391" t="s">
        <v>274</v>
      </c>
      <c r="E9" s="50">
        <v>28</v>
      </c>
      <c r="F9" s="230" t="s">
        <v>145</v>
      </c>
      <c r="G9" s="230" t="s">
        <v>145</v>
      </c>
      <c r="H9" s="237">
        <v>696</v>
      </c>
      <c r="I9" s="237">
        <v>2086925</v>
      </c>
      <c r="J9" s="237">
        <v>99012</v>
      </c>
      <c r="K9" s="237">
        <v>1909764</v>
      </c>
      <c r="L9" s="237">
        <v>1126323</v>
      </c>
      <c r="M9" s="237">
        <v>6244591</v>
      </c>
      <c r="N9" s="237">
        <v>5492149</v>
      </c>
    </row>
    <row r="10" spans="4:14" s="10" customFormat="1" ht="12" customHeight="1">
      <c r="D10" s="391" t="s">
        <v>275</v>
      </c>
      <c r="E10" s="50">
        <v>85</v>
      </c>
      <c r="F10" s="231" t="s">
        <v>145</v>
      </c>
      <c r="G10" s="230" t="s">
        <v>145</v>
      </c>
      <c r="H10" s="237">
        <v>161921</v>
      </c>
      <c r="I10" s="237">
        <v>6670569</v>
      </c>
      <c r="J10" s="237">
        <v>221645</v>
      </c>
      <c r="K10" s="237">
        <v>6114339</v>
      </c>
      <c r="L10" s="237">
        <v>4481938</v>
      </c>
      <c r="M10" s="237">
        <v>19065050</v>
      </c>
      <c r="N10" s="237">
        <v>19214168</v>
      </c>
    </row>
    <row r="11" spans="4:14" s="10" customFormat="1" ht="12" customHeight="1">
      <c r="D11" s="391" t="s">
        <v>276</v>
      </c>
      <c r="E11" s="50">
        <v>35</v>
      </c>
      <c r="F11" s="230" t="s">
        <v>145</v>
      </c>
      <c r="G11" s="230" t="s">
        <v>145</v>
      </c>
      <c r="H11" s="237">
        <v>3861</v>
      </c>
      <c r="I11" s="237">
        <v>1677563</v>
      </c>
      <c r="J11" s="237">
        <v>87921</v>
      </c>
      <c r="K11" s="237">
        <v>1487524</v>
      </c>
      <c r="L11" s="237">
        <v>1006705</v>
      </c>
      <c r="M11" s="237">
        <v>5038505</v>
      </c>
      <c r="N11" s="237">
        <v>15379649</v>
      </c>
    </row>
    <row r="12" spans="4:14" s="10" customFormat="1" ht="12" customHeight="1">
      <c r="D12" s="391" t="s">
        <v>277</v>
      </c>
      <c r="E12" s="50">
        <v>83</v>
      </c>
      <c r="F12" s="237" t="s">
        <v>150</v>
      </c>
      <c r="G12" s="231" t="s">
        <v>145</v>
      </c>
      <c r="H12" s="237">
        <v>71207</v>
      </c>
      <c r="I12" s="237">
        <v>6732505</v>
      </c>
      <c r="J12" s="237">
        <v>188977</v>
      </c>
      <c r="K12" s="237">
        <v>6290998</v>
      </c>
      <c r="L12" s="237">
        <v>4756708</v>
      </c>
      <c r="M12" s="237">
        <v>11170478</v>
      </c>
      <c r="N12" s="237">
        <v>22426864</v>
      </c>
    </row>
    <row r="13" spans="4:14" s="10" customFormat="1" ht="12" customHeight="1">
      <c r="D13" s="391" t="s">
        <v>278</v>
      </c>
      <c r="E13" s="50">
        <v>48</v>
      </c>
      <c r="F13" s="230" t="s">
        <v>145</v>
      </c>
      <c r="G13" s="230" t="s">
        <v>145</v>
      </c>
      <c r="H13" s="237">
        <v>26005</v>
      </c>
      <c r="I13" s="237">
        <v>993500</v>
      </c>
      <c r="J13" s="237">
        <v>72663</v>
      </c>
      <c r="K13" s="237">
        <v>849796</v>
      </c>
      <c r="L13" s="237">
        <v>556933</v>
      </c>
      <c r="M13" s="237">
        <v>6887618</v>
      </c>
      <c r="N13" s="237">
        <v>18500599</v>
      </c>
    </row>
    <row r="14" spans="4:14" s="10" customFormat="1" ht="12" customHeight="1">
      <c r="D14" s="391" t="s">
        <v>279</v>
      </c>
      <c r="E14" s="50">
        <v>48</v>
      </c>
      <c r="F14" s="230" t="s">
        <v>145</v>
      </c>
      <c r="G14" s="230" t="s">
        <v>145</v>
      </c>
      <c r="H14" s="237">
        <v>41777</v>
      </c>
      <c r="I14" s="237">
        <v>2154020</v>
      </c>
      <c r="J14" s="237">
        <v>117150</v>
      </c>
      <c r="K14" s="237">
        <v>1634783</v>
      </c>
      <c r="L14" s="237">
        <v>1175587</v>
      </c>
      <c r="M14" s="237">
        <v>7422800</v>
      </c>
      <c r="N14" s="237">
        <v>15646361</v>
      </c>
    </row>
    <row r="15" spans="4:14" s="10" customFormat="1" ht="12" customHeight="1">
      <c r="D15" s="391" t="s">
        <v>280</v>
      </c>
      <c r="E15" s="50">
        <v>42</v>
      </c>
      <c r="F15" s="230" t="s">
        <v>145</v>
      </c>
      <c r="G15" s="230" t="s">
        <v>145</v>
      </c>
      <c r="H15" s="237">
        <v>8238</v>
      </c>
      <c r="I15" s="237">
        <v>1125342</v>
      </c>
      <c r="J15" s="237">
        <v>37525</v>
      </c>
      <c r="K15" s="237">
        <v>993424</v>
      </c>
      <c r="L15" s="237">
        <v>655046</v>
      </c>
      <c r="M15" s="237">
        <v>7875282</v>
      </c>
      <c r="N15" s="237">
        <v>15363517</v>
      </c>
    </row>
    <row r="16" spans="4:14" s="10" customFormat="1" ht="12" customHeight="1">
      <c r="D16" s="391" t="s">
        <v>281</v>
      </c>
      <c r="E16" s="50">
        <v>41</v>
      </c>
      <c r="F16" s="230" t="s">
        <v>150</v>
      </c>
      <c r="G16" s="230" t="s">
        <v>150</v>
      </c>
      <c r="H16" s="237">
        <v>121029</v>
      </c>
      <c r="I16" s="237">
        <v>1773959</v>
      </c>
      <c r="J16" s="237">
        <v>49077</v>
      </c>
      <c r="K16" s="237">
        <v>1613064</v>
      </c>
      <c r="L16" s="237">
        <v>1411906</v>
      </c>
      <c r="M16" s="237">
        <v>8972209</v>
      </c>
      <c r="N16" s="237">
        <v>10493357</v>
      </c>
    </row>
    <row r="17" spans="1:17" s="10" customFormat="1" ht="12" customHeight="1">
      <c r="D17" s="391"/>
      <c r="E17" s="22"/>
      <c r="F17" s="18"/>
      <c r="G17" s="18"/>
      <c r="H17" s="18"/>
      <c r="I17" s="18"/>
      <c r="J17" s="18"/>
      <c r="K17" s="18"/>
      <c r="L17" s="18"/>
      <c r="M17" s="18"/>
      <c r="N17" s="18"/>
    </row>
    <row r="18" spans="1:17" s="10" customFormat="1" ht="12" customHeight="1">
      <c r="C18" s="163"/>
      <c r="D18" s="392" t="s">
        <v>282</v>
      </c>
      <c r="E18" s="54">
        <v>410</v>
      </c>
      <c r="F18" s="471" t="s">
        <v>150</v>
      </c>
      <c r="G18" s="471" t="s">
        <v>150</v>
      </c>
      <c r="H18" s="471">
        <v>434734</v>
      </c>
      <c r="I18" s="471">
        <v>23214383</v>
      </c>
      <c r="J18" s="471">
        <v>873970</v>
      </c>
      <c r="K18" s="471">
        <v>20893692</v>
      </c>
      <c r="L18" s="471">
        <v>15171146</v>
      </c>
      <c r="M18" s="471">
        <v>72676533</v>
      </c>
      <c r="N18" s="471">
        <v>122516664</v>
      </c>
      <c r="Q18" s="10" t="s">
        <v>147</v>
      </c>
    </row>
    <row r="19" spans="1:17">
      <c r="B19" s="164"/>
      <c r="C19" s="79"/>
      <c r="D19" s="165"/>
      <c r="E19" s="387"/>
      <c r="F19" s="147"/>
      <c r="G19" s="147"/>
      <c r="H19" s="147"/>
      <c r="I19" s="147"/>
      <c r="J19" s="147"/>
      <c r="K19" s="147"/>
      <c r="L19" s="147"/>
      <c r="M19" s="147"/>
      <c r="N19" s="147"/>
      <c r="O19" s="13"/>
    </row>
    <row r="20" spans="1:17">
      <c r="B20" s="79"/>
      <c r="C20" s="79"/>
      <c r="D20" s="165"/>
      <c r="E20" s="165"/>
      <c r="F20" s="232"/>
      <c r="G20" s="232"/>
      <c r="H20" s="185"/>
      <c r="I20" s="185"/>
      <c r="J20" s="185"/>
      <c r="K20" s="185"/>
      <c r="L20" s="185"/>
      <c r="M20" s="185"/>
      <c r="N20" s="185"/>
    </row>
    <row r="21" spans="1:17">
      <c r="B21" s="79"/>
      <c r="C21" s="79"/>
      <c r="D21" s="165"/>
      <c r="E21" s="165"/>
      <c r="F21" s="232"/>
      <c r="G21" s="232"/>
      <c r="H21" s="185"/>
      <c r="I21" s="185"/>
      <c r="J21" s="185"/>
      <c r="K21" s="185"/>
      <c r="L21" s="185"/>
      <c r="M21" s="185"/>
      <c r="N21" s="185"/>
      <c r="Q21" s="66" t="s">
        <v>147</v>
      </c>
    </row>
    <row r="22" spans="1:17" s="19" customFormat="1" ht="12" customHeight="1">
      <c r="D22" s="717" t="s">
        <v>882</v>
      </c>
      <c r="E22" s="717"/>
      <c r="F22" s="717"/>
      <c r="G22" s="717"/>
      <c r="H22" s="717"/>
      <c r="I22" s="717"/>
      <c r="J22" s="717"/>
      <c r="K22" s="717"/>
      <c r="L22" s="717"/>
      <c r="M22" s="717"/>
      <c r="N22" s="717"/>
    </row>
    <row r="23" spans="1:17" ht="12" customHeight="1">
      <c r="D23" s="66" t="s">
        <v>601</v>
      </c>
      <c r="E23" s="158"/>
      <c r="F23" s="215"/>
      <c r="G23" s="215"/>
      <c r="H23" s="215"/>
      <c r="I23" s="215"/>
      <c r="J23" s="215"/>
      <c r="K23" s="215"/>
      <c r="L23" s="215"/>
      <c r="M23" s="215"/>
      <c r="N23" s="215"/>
    </row>
    <row r="24" spans="1:17" ht="12" customHeight="1">
      <c r="D24" s="426" t="s">
        <v>147</v>
      </c>
      <c r="E24" s="159"/>
      <c r="F24" s="233" t="s">
        <v>249</v>
      </c>
      <c r="G24" s="430"/>
      <c r="H24" s="718" t="s">
        <v>250</v>
      </c>
      <c r="I24" s="719"/>
      <c r="J24" s="719"/>
      <c r="K24" s="719"/>
      <c r="L24" s="720"/>
      <c r="M24" s="434" t="s">
        <v>251</v>
      </c>
      <c r="N24" s="216"/>
    </row>
    <row r="25" spans="1:17" ht="12" customHeight="1">
      <c r="D25" s="427" t="s">
        <v>147</v>
      </c>
      <c r="E25" s="266" t="s">
        <v>165</v>
      </c>
      <c r="F25" s="218" t="s">
        <v>252</v>
      </c>
      <c r="G25" s="217" t="s">
        <v>253</v>
      </c>
      <c r="H25" s="218" t="s">
        <v>254</v>
      </c>
      <c r="I25" s="721" t="s">
        <v>255</v>
      </c>
      <c r="J25" s="722"/>
      <c r="K25" s="722"/>
      <c r="L25" s="723"/>
      <c r="M25" s="435" t="s">
        <v>147</v>
      </c>
      <c r="N25" s="436"/>
    </row>
    <row r="26" spans="1:17" ht="12" customHeight="1">
      <c r="D26" s="428" t="s">
        <v>541</v>
      </c>
      <c r="E26" s="266" t="s">
        <v>173</v>
      </c>
      <c r="F26" s="219" t="s">
        <v>256</v>
      </c>
      <c r="G26" s="219" t="s">
        <v>257</v>
      </c>
      <c r="H26" s="219" t="s">
        <v>258</v>
      </c>
      <c r="I26" s="220" t="s">
        <v>259</v>
      </c>
      <c r="J26" s="718" t="s">
        <v>31</v>
      </c>
      <c r="K26" s="719"/>
      <c r="L26" s="720"/>
      <c r="M26" s="221" t="s">
        <v>260</v>
      </c>
      <c r="N26" s="221" t="s">
        <v>261</v>
      </c>
    </row>
    <row r="27" spans="1:17" ht="12" customHeight="1">
      <c r="D27" s="427"/>
      <c r="E27" s="160"/>
      <c r="F27" s="219" t="s">
        <v>262</v>
      </c>
      <c r="G27" s="222" t="s">
        <v>263</v>
      </c>
      <c r="H27" s="222" t="s">
        <v>264</v>
      </c>
      <c r="I27" s="223" t="s">
        <v>147</v>
      </c>
      <c r="J27" s="224" t="s">
        <v>265</v>
      </c>
      <c r="K27" s="224" t="s">
        <v>266</v>
      </c>
      <c r="L27" s="224" t="s">
        <v>31</v>
      </c>
      <c r="M27" s="225" t="s">
        <v>3</v>
      </c>
      <c r="N27" s="225" t="s">
        <v>267</v>
      </c>
    </row>
    <row r="28" spans="1:17" ht="12" customHeight="1">
      <c r="D28" s="429"/>
      <c r="E28" s="267"/>
      <c r="F28" s="222" t="s">
        <v>268</v>
      </c>
      <c r="G28" s="222" t="s">
        <v>269</v>
      </c>
      <c r="H28" s="222" t="s">
        <v>270</v>
      </c>
      <c r="I28" s="226" t="s">
        <v>147</v>
      </c>
      <c r="J28" s="433" t="s">
        <v>271</v>
      </c>
      <c r="K28" s="433" t="s">
        <v>272</v>
      </c>
      <c r="L28" s="433" t="s">
        <v>273</v>
      </c>
      <c r="M28" s="437"/>
      <c r="N28" s="437" t="s">
        <v>147</v>
      </c>
    </row>
    <row r="29" spans="1:17" ht="12" customHeight="1">
      <c r="A29" s="66">
        <v>7</v>
      </c>
      <c r="D29" s="162" t="s">
        <v>4</v>
      </c>
      <c r="E29" s="161">
        <v>1</v>
      </c>
      <c r="F29" s="227">
        <v>2</v>
      </c>
      <c r="G29" s="227">
        <v>3</v>
      </c>
      <c r="H29" s="227">
        <v>4</v>
      </c>
      <c r="I29" s="227">
        <v>5</v>
      </c>
      <c r="J29" s="228">
        <v>6</v>
      </c>
      <c r="K29" s="228">
        <v>7</v>
      </c>
      <c r="L29" s="228">
        <v>8</v>
      </c>
      <c r="M29" s="229">
        <v>9</v>
      </c>
      <c r="N29" s="229">
        <v>10</v>
      </c>
    </row>
    <row r="30" spans="1:17" s="10" customFormat="1" ht="12" customHeight="1">
      <c r="D30" s="391" t="s">
        <v>193</v>
      </c>
      <c r="E30" s="50">
        <v>104</v>
      </c>
      <c r="F30" s="230" t="s">
        <v>150</v>
      </c>
      <c r="G30" s="230" t="s">
        <v>150</v>
      </c>
      <c r="H30" s="230">
        <v>126761</v>
      </c>
      <c r="I30" s="230">
        <v>3700318</v>
      </c>
      <c r="J30" s="230">
        <v>90304</v>
      </c>
      <c r="K30" s="230">
        <v>3497174</v>
      </c>
      <c r="L30" s="230">
        <v>2836918</v>
      </c>
      <c r="M30" s="230">
        <v>17350086</v>
      </c>
      <c r="N30" s="230">
        <v>16143836</v>
      </c>
    </row>
    <row r="31" spans="1:17" s="10" customFormat="1" ht="12" customHeight="1">
      <c r="D31" s="391" t="s">
        <v>194</v>
      </c>
      <c r="E31" s="50">
        <v>200</v>
      </c>
      <c r="F31" s="230" t="s">
        <v>145</v>
      </c>
      <c r="G31" s="230" t="s">
        <v>145</v>
      </c>
      <c r="H31" s="230">
        <v>86626</v>
      </c>
      <c r="I31" s="230">
        <v>10046200</v>
      </c>
      <c r="J31" s="230">
        <v>307512</v>
      </c>
      <c r="K31" s="230">
        <v>8975210</v>
      </c>
      <c r="L31" s="230">
        <v>6500951</v>
      </c>
      <c r="M31" s="230">
        <v>30983311</v>
      </c>
      <c r="N31" s="230">
        <v>59081403</v>
      </c>
      <c r="O31" s="10">
        <v>8639707</v>
      </c>
    </row>
    <row r="32" spans="1:17" s="10" customFormat="1" ht="12" customHeight="1">
      <c r="D32" s="391" t="s">
        <v>195</v>
      </c>
      <c r="E32" s="50">
        <v>106</v>
      </c>
      <c r="F32" s="230" t="s">
        <v>150</v>
      </c>
      <c r="G32" s="230" t="s">
        <v>145</v>
      </c>
      <c r="H32" s="230">
        <v>221347</v>
      </c>
      <c r="I32" s="230">
        <v>9467865</v>
      </c>
      <c r="J32" s="230">
        <v>476154</v>
      </c>
      <c r="K32" s="230">
        <v>8421308</v>
      </c>
      <c r="L32" s="230">
        <v>5833277</v>
      </c>
      <c r="M32" s="230">
        <v>24343136</v>
      </c>
      <c r="N32" s="230">
        <v>47291425</v>
      </c>
      <c r="O32" s="10">
        <v>105734751</v>
      </c>
    </row>
    <row r="33" spans="4:16" s="10" customFormat="1">
      <c r="D33" s="391"/>
      <c r="E33" s="19"/>
      <c r="F33" s="18"/>
      <c r="G33" s="18"/>
      <c r="H33" s="18"/>
      <c r="I33" s="18"/>
      <c r="J33" s="18"/>
      <c r="K33" s="18"/>
      <c r="L33" s="18"/>
      <c r="M33" s="18"/>
      <c r="N33" s="18"/>
    </row>
    <row r="34" spans="4:16" s="10" customFormat="1" ht="12" customHeight="1">
      <c r="D34" s="392" t="s">
        <v>196</v>
      </c>
      <c r="E34" s="54">
        <v>410</v>
      </c>
      <c r="F34" s="471" t="s">
        <v>150</v>
      </c>
      <c r="G34" s="471" t="s">
        <v>150</v>
      </c>
      <c r="H34" s="471">
        <v>434734</v>
      </c>
      <c r="I34" s="471">
        <v>23214383</v>
      </c>
      <c r="J34" s="471">
        <v>873970</v>
      </c>
      <c r="K34" s="471">
        <v>20893692</v>
      </c>
      <c r="L34" s="471">
        <v>15171146</v>
      </c>
      <c r="M34" s="471">
        <v>72676533</v>
      </c>
      <c r="N34" s="471">
        <v>122516664</v>
      </c>
      <c r="O34" s="10">
        <v>114374458</v>
      </c>
    </row>
    <row r="35" spans="4:16" s="166" customFormat="1" ht="12" customHeight="1">
      <c r="D35" s="167"/>
      <c r="E35" s="13"/>
      <c r="F35" s="147"/>
      <c r="G35" s="147"/>
      <c r="H35" s="147"/>
      <c r="I35" s="147"/>
      <c r="J35" s="147"/>
      <c r="K35" s="147"/>
      <c r="L35" s="147"/>
      <c r="M35" s="147"/>
      <c r="N35" s="147"/>
      <c r="O35" s="13"/>
    </row>
    <row r="36" spans="4:16" s="166" customFormat="1" ht="12" customHeight="1">
      <c r="D36" s="167"/>
      <c r="E36" s="13"/>
      <c r="F36" s="147"/>
      <c r="G36" s="147"/>
      <c r="H36" s="147"/>
      <c r="I36" s="147"/>
      <c r="J36" s="147"/>
      <c r="K36" s="147"/>
      <c r="L36" s="147"/>
      <c r="M36" s="147"/>
      <c r="N36" s="147"/>
      <c r="O36" s="13"/>
    </row>
    <row r="37" spans="4:16" s="166" customFormat="1" ht="12" customHeight="1">
      <c r="D37" s="167"/>
      <c r="E37" s="13"/>
      <c r="F37" s="147"/>
      <c r="G37" s="147"/>
      <c r="H37" s="147"/>
      <c r="I37" s="147"/>
      <c r="J37" s="147"/>
      <c r="K37" s="147"/>
      <c r="L37" s="147"/>
      <c r="M37" s="147"/>
      <c r="N37" s="147"/>
      <c r="O37" s="13"/>
    </row>
    <row r="38" spans="4:16" s="19" customFormat="1" ht="12" customHeight="1">
      <c r="D38" s="717" t="s">
        <v>883</v>
      </c>
      <c r="E38" s="717"/>
      <c r="F38" s="717"/>
      <c r="G38" s="717"/>
      <c r="H38" s="717"/>
      <c r="I38" s="717"/>
      <c r="J38" s="717"/>
      <c r="K38" s="717"/>
      <c r="L38" s="717"/>
      <c r="M38" s="717"/>
      <c r="N38" s="717"/>
    </row>
    <row r="39" spans="4:16" ht="12" customHeight="1">
      <c r="D39" s="66" t="s">
        <v>602</v>
      </c>
      <c r="E39" s="158"/>
      <c r="F39" s="215"/>
      <c r="G39" s="215"/>
      <c r="H39" s="215"/>
      <c r="I39" s="215"/>
      <c r="J39" s="215"/>
      <c r="K39" s="215"/>
      <c r="L39" s="215"/>
      <c r="M39" s="215"/>
      <c r="N39" s="215"/>
    </row>
    <row r="40" spans="4:16" ht="12" customHeight="1">
      <c r="D40" s="426" t="s">
        <v>147</v>
      </c>
      <c r="E40" s="159"/>
      <c r="F40" s="233" t="s">
        <v>249</v>
      </c>
      <c r="G40" s="430"/>
      <c r="H40" s="718" t="s">
        <v>250</v>
      </c>
      <c r="I40" s="719"/>
      <c r="J40" s="719"/>
      <c r="K40" s="719"/>
      <c r="L40" s="720"/>
      <c r="M40" s="434" t="s">
        <v>251</v>
      </c>
      <c r="N40" s="216"/>
    </row>
    <row r="41" spans="4:16" ht="12" customHeight="1">
      <c r="D41" s="427" t="s">
        <v>147</v>
      </c>
      <c r="E41" s="266" t="s">
        <v>165</v>
      </c>
      <c r="F41" s="431" t="s">
        <v>252</v>
      </c>
      <c r="G41" s="431" t="s">
        <v>253</v>
      </c>
      <c r="H41" s="431" t="s">
        <v>254</v>
      </c>
      <c r="I41" s="718" t="s">
        <v>255</v>
      </c>
      <c r="J41" s="719"/>
      <c r="K41" s="719"/>
      <c r="L41" s="720"/>
      <c r="M41" s="435" t="s">
        <v>147</v>
      </c>
      <c r="N41" s="436"/>
    </row>
    <row r="42" spans="4:16" ht="12" customHeight="1">
      <c r="D42" s="428" t="s">
        <v>541</v>
      </c>
      <c r="E42" s="266" t="s">
        <v>173</v>
      </c>
      <c r="F42" s="223" t="s">
        <v>256</v>
      </c>
      <c r="G42" s="223" t="s">
        <v>257</v>
      </c>
      <c r="H42" s="223" t="s">
        <v>258</v>
      </c>
      <c r="I42" s="220" t="s">
        <v>259</v>
      </c>
      <c r="J42" s="718" t="s">
        <v>31</v>
      </c>
      <c r="K42" s="719"/>
      <c r="L42" s="719"/>
      <c r="M42" s="221" t="s">
        <v>260</v>
      </c>
      <c r="N42" s="221" t="s">
        <v>261</v>
      </c>
    </row>
    <row r="43" spans="4:16" ht="12" customHeight="1">
      <c r="D43" s="427"/>
      <c r="E43" s="160"/>
      <c r="F43" s="223" t="s">
        <v>262</v>
      </c>
      <c r="G43" s="226" t="s">
        <v>263</v>
      </c>
      <c r="H43" s="226" t="s">
        <v>264</v>
      </c>
      <c r="I43" s="223" t="s">
        <v>147</v>
      </c>
      <c r="J43" s="224" t="s">
        <v>265</v>
      </c>
      <c r="K43" s="224" t="s">
        <v>266</v>
      </c>
      <c r="L43" s="224" t="s">
        <v>31</v>
      </c>
      <c r="M43" s="225" t="s">
        <v>3</v>
      </c>
      <c r="N43" s="225" t="s">
        <v>267</v>
      </c>
    </row>
    <row r="44" spans="4:16" ht="12" customHeight="1">
      <c r="D44" s="429"/>
      <c r="E44" s="267"/>
      <c r="F44" s="432" t="s">
        <v>268</v>
      </c>
      <c r="G44" s="432" t="s">
        <v>269</v>
      </c>
      <c r="H44" s="432" t="s">
        <v>270</v>
      </c>
      <c r="I44" s="432" t="s">
        <v>147</v>
      </c>
      <c r="J44" s="433" t="s">
        <v>271</v>
      </c>
      <c r="K44" s="433" t="s">
        <v>272</v>
      </c>
      <c r="L44" s="433" t="s">
        <v>273</v>
      </c>
      <c r="M44" s="437"/>
      <c r="N44" s="437" t="s">
        <v>147</v>
      </c>
    </row>
    <row r="45" spans="4:16" ht="12" customHeight="1">
      <c r="D45" s="162" t="s">
        <v>4</v>
      </c>
      <c r="E45" s="161">
        <v>1</v>
      </c>
      <c r="F45" s="227">
        <v>2</v>
      </c>
      <c r="G45" s="227">
        <v>3</v>
      </c>
      <c r="H45" s="227">
        <v>4</v>
      </c>
      <c r="I45" s="227">
        <v>5</v>
      </c>
      <c r="J45" s="228">
        <v>6</v>
      </c>
      <c r="K45" s="228">
        <v>7</v>
      </c>
      <c r="L45" s="228">
        <v>8</v>
      </c>
      <c r="M45" s="229">
        <v>9</v>
      </c>
      <c r="N45" s="229">
        <v>10</v>
      </c>
    </row>
    <row r="46" spans="4:16" s="10" customFormat="1" ht="12" customHeight="1">
      <c r="D46" s="391" t="s">
        <v>197</v>
      </c>
      <c r="E46" s="231">
        <v>154</v>
      </c>
      <c r="F46" s="231" t="s">
        <v>150</v>
      </c>
      <c r="G46" s="231" t="s">
        <v>145</v>
      </c>
      <c r="H46" s="231">
        <v>190851</v>
      </c>
      <c r="I46" s="231">
        <v>7902763</v>
      </c>
      <c r="J46" s="231">
        <v>369709</v>
      </c>
      <c r="K46" s="231">
        <v>7155169</v>
      </c>
      <c r="L46" s="231">
        <v>5194529</v>
      </c>
      <c r="M46" s="231">
        <v>28762099</v>
      </c>
      <c r="N46" s="231">
        <v>39589721</v>
      </c>
      <c r="O46" s="169"/>
    </row>
    <row r="47" spans="4:16" s="10" customFormat="1" ht="12" customHeight="1">
      <c r="D47" s="391" t="s">
        <v>198</v>
      </c>
      <c r="E47" s="231">
        <v>211</v>
      </c>
      <c r="F47" s="230" t="s">
        <v>150</v>
      </c>
      <c r="G47" s="230" t="s">
        <v>150</v>
      </c>
      <c r="H47" s="231">
        <v>225357</v>
      </c>
      <c r="I47" s="231">
        <v>11464278</v>
      </c>
      <c r="J47" s="231">
        <v>405871</v>
      </c>
      <c r="K47" s="231">
        <v>10268184</v>
      </c>
      <c r="L47" s="231">
        <v>7253899</v>
      </c>
      <c r="M47" s="231">
        <v>34759829</v>
      </c>
      <c r="N47" s="231">
        <v>68949589</v>
      </c>
      <c r="O47" s="169"/>
      <c r="P47" s="170"/>
    </row>
    <row r="48" spans="4:16" s="10" customFormat="1" ht="12" customHeight="1">
      <c r="D48" s="391" t="s">
        <v>199</v>
      </c>
      <c r="E48" s="231">
        <v>4</v>
      </c>
      <c r="F48" s="230" t="s">
        <v>145</v>
      </c>
      <c r="G48" s="230" t="s">
        <v>145</v>
      </c>
      <c r="H48" s="230" t="s">
        <v>145</v>
      </c>
      <c r="I48" s="230">
        <v>192698</v>
      </c>
      <c r="J48" s="230">
        <v>9962</v>
      </c>
      <c r="K48" s="230">
        <v>169029</v>
      </c>
      <c r="L48" s="230">
        <v>141025</v>
      </c>
      <c r="M48" s="230" t="s">
        <v>145</v>
      </c>
      <c r="N48" s="230">
        <v>264965</v>
      </c>
      <c r="O48" s="169"/>
    </row>
    <row r="49" spans="1:15" s="10" customFormat="1" ht="12" customHeight="1">
      <c r="D49" s="391" t="s">
        <v>200</v>
      </c>
      <c r="E49" s="231">
        <v>23</v>
      </c>
      <c r="F49" s="230" t="s">
        <v>145</v>
      </c>
      <c r="G49" s="230" t="s">
        <v>145</v>
      </c>
      <c r="H49" s="230">
        <v>5495</v>
      </c>
      <c r="I49" s="230">
        <v>2371605</v>
      </c>
      <c r="J49" s="230">
        <v>56047</v>
      </c>
      <c r="K49" s="230">
        <v>2264245</v>
      </c>
      <c r="L49" s="230">
        <v>1716779</v>
      </c>
      <c r="M49" s="230">
        <v>5475363</v>
      </c>
      <c r="N49" s="230">
        <v>5731559</v>
      </c>
      <c r="O49" s="169"/>
    </row>
    <row r="50" spans="1:15" s="10" customFormat="1" ht="12" customHeight="1">
      <c r="D50" s="391" t="s">
        <v>201</v>
      </c>
      <c r="E50" s="231">
        <v>18</v>
      </c>
      <c r="F50" s="230" t="s">
        <v>145</v>
      </c>
      <c r="G50" s="230" t="s">
        <v>145</v>
      </c>
      <c r="H50" s="231">
        <v>13031</v>
      </c>
      <c r="I50" s="231">
        <v>1283039</v>
      </c>
      <c r="J50" s="231">
        <v>32381</v>
      </c>
      <c r="K50" s="231">
        <v>1037065</v>
      </c>
      <c r="L50" s="231">
        <v>864914</v>
      </c>
      <c r="M50" s="231">
        <v>3679242</v>
      </c>
      <c r="N50" s="231">
        <v>7980830</v>
      </c>
      <c r="O50" s="169"/>
    </row>
    <row r="51" spans="1:15" s="10" customFormat="1" ht="12" customHeight="1">
      <c r="D51" s="391"/>
      <c r="E51" s="22"/>
      <c r="F51" s="27"/>
      <c r="G51" s="27"/>
      <c r="H51" s="27"/>
      <c r="I51" s="27"/>
      <c r="J51" s="27"/>
      <c r="K51" s="27"/>
      <c r="L51" s="27"/>
      <c r="M51" s="27"/>
      <c r="N51" s="27"/>
      <c r="O51" s="169"/>
    </row>
    <row r="52" spans="1:15" s="10" customFormat="1" ht="12" customHeight="1">
      <c r="D52" s="392" t="s">
        <v>196</v>
      </c>
      <c r="E52" s="54">
        <v>410</v>
      </c>
      <c r="F52" s="471" t="s">
        <v>150</v>
      </c>
      <c r="G52" s="471" t="s">
        <v>150</v>
      </c>
      <c r="H52" s="471">
        <v>434734</v>
      </c>
      <c r="I52" s="471">
        <v>23214383</v>
      </c>
      <c r="J52" s="471">
        <v>873970</v>
      </c>
      <c r="K52" s="471">
        <v>20893692</v>
      </c>
      <c r="L52" s="471">
        <v>15171146</v>
      </c>
      <c r="M52" s="471">
        <v>72676533</v>
      </c>
      <c r="N52" s="471">
        <v>122516664</v>
      </c>
      <c r="O52" s="169"/>
    </row>
    <row r="53" spans="1:15" s="10" customFormat="1" ht="12" customHeight="1">
      <c r="D53" s="171"/>
      <c r="E53" s="13"/>
      <c r="F53" s="147"/>
      <c r="G53" s="147"/>
      <c r="H53" s="147"/>
      <c r="I53" s="147"/>
      <c r="J53" s="147"/>
      <c r="K53" s="147"/>
      <c r="L53" s="147"/>
      <c r="M53" s="147"/>
      <c r="N53" s="147"/>
      <c r="O53" s="13"/>
    </row>
    <row r="54" spans="1:15" s="10" customFormat="1" ht="12" customHeight="1">
      <c r="D54" s="171"/>
      <c r="E54" s="13"/>
      <c r="F54" s="147"/>
      <c r="G54" s="147"/>
      <c r="H54" s="147"/>
      <c r="I54" s="147"/>
      <c r="J54" s="147"/>
      <c r="K54" s="147"/>
      <c r="L54" s="147"/>
      <c r="M54" s="147"/>
      <c r="N54" s="147"/>
      <c r="O54" s="13"/>
    </row>
    <row r="55" spans="1:15">
      <c r="A55" s="3"/>
      <c r="B55" s="164"/>
      <c r="D55" s="158"/>
      <c r="E55" s="168"/>
      <c r="F55" s="215"/>
      <c r="G55" s="215"/>
      <c r="H55" s="215"/>
      <c r="I55" s="215"/>
      <c r="J55" s="215"/>
      <c r="K55" s="215"/>
      <c r="L55" s="215"/>
      <c r="M55" s="215"/>
      <c r="N55" s="215"/>
    </row>
    <row r="56" spans="1:15" s="19" customFormat="1" ht="12" customHeight="1">
      <c r="D56" s="717" t="s">
        <v>884</v>
      </c>
      <c r="E56" s="717"/>
      <c r="F56" s="717"/>
      <c r="G56" s="717"/>
      <c r="H56" s="717"/>
      <c r="I56" s="717"/>
      <c r="J56" s="717"/>
      <c r="K56" s="717"/>
      <c r="L56" s="717"/>
      <c r="M56" s="717"/>
      <c r="N56" s="717"/>
    </row>
    <row r="57" spans="1:15" ht="12" customHeight="1">
      <c r="D57" s="66" t="s">
        <v>603</v>
      </c>
      <c r="E57" s="158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5" ht="12" customHeight="1">
      <c r="D58" s="426" t="s">
        <v>147</v>
      </c>
      <c r="E58" s="159"/>
      <c r="F58" s="233" t="s">
        <v>249</v>
      </c>
      <c r="G58" s="430"/>
      <c r="H58" s="718" t="s">
        <v>250</v>
      </c>
      <c r="I58" s="719"/>
      <c r="J58" s="719"/>
      <c r="K58" s="719"/>
      <c r="L58" s="720"/>
      <c r="M58" s="434" t="s">
        <v>251</v>
      </c>
      <c r="N58" s="216"/>
    </row>
    <row r="59" spans="1:15" ht="12" customHeight="1">
      <c r="D59" s="427" t="s">
        <v>147</v>
      </c>
      <c r="E59" s="266" t="s">
        <v>165</v>
      </c>
      <c r="F59" s="431" t="s">
        <v>252</v>
      </c>
      <c r="G59" s="431" t="s">
        <v>253</v>
      </c>
      <c r="H59" s="431" t="s">
        <v>254</v>
      </c>
      <c r="I59" s="718" t="s">
        <v>255</v>
      </c>
      <c r="J59" s="719"/>
      <c r="K59" s="719"/>
      <c r="L59" s="720"/>
      <c r="M59" s="435" t="s">
        <v>147</v>
      </c>
      <c r="N59" s="436"/>
    </row>
    <row r="60" spans="1:15" ht="12" customHeight="1">
      <c r="D60" s="428" t="s">
        <v>541</v>
      </c>
      <c r="E60" s="266" t="s">
        <v>173</v>
      </c>
      <c r="F60" s="223" t="s">
        <v>256</v>
      </c>
      <c r="G60" s="223" t="s">
        <v>257</v>
      </c>
      <c r="H60" s="223" t="s">
        <v>258</v>
      </c>
      <c r="I60" s="220" t="s">
        <v>259</v>
      </c>
      <c r="J60" s="718" t="s">
        <v>31</v>
      </c>
      <c r="K60" s="719"/>
      <c r="L60" s="720"/>
      <c r="M60" s="221" t="s">
        <v>260</v>
      </c>
      <c r="N60" s="221" t="s">
        <v>261</v>
      </c>
    </row>
    <row r="61" spans="1:15" ht="12" customHeight="1">
      <c r="D61" s="427"/>
      <c r="E61" s="160"/>
      <c r="F61" s="223" t="s">
        <v>262</v>
      </c>
      <c r="G61" s="226" t="s">
        <v>263</v>
      </c>
      <c r="H61" s="226" t="s">
        <v>264</v>
      </c>
      <c r="I61" s="223" t="s">
        <v>147</v>
      </c>
      <c r="J61" s="224" t="s">
        <v>265</v>
      </c>
      <c r="K61" s="224" t="s">
        <v>266</v>
      </c>
      <c r="L61" s="224" t="s">
        <v>31</v>
      </c>
      <c r="M61" s="225" t="s">
        <v>3</v>
      </c>
      <c r="N61" s="225" t="s">
        <v>267</v>
      </c>
    </row>
    <row r="62" spans="1:15" ht="12" customHeight="1">
      <c r="D62" s="429"/>
      <c r="E62" s="267"/>
      <c r="F62" s="432" t="s">
        <v>268</v>
      </c>
      <c r="G62" s="432" t="s">
        <v>269</v>
      </c>
      <c r="H62" s="432" t="s">
        <v>270</v>
      </c>
      <c r="I62" s="432" t="s">
        <v>147</v>
      </c>
      <c r="J62" s="433" t="s">
        <v>271</v>
      </c>
      <c r="K62" s="433" t="s">
        <v>272</v>
      </c>
      <c r="L62" s="433" t="s">
        <v>273</v>
      </c>
      <c r="M62" s="437"/>
      <c r="N62" s="437" t="s">
        <v>147</v>
      </c>
    </row>
    <row r="63" spans="1:15" ht="12" customHeight="1">
      <c r="D63" s="162" t="s">
        <v>4</v>
      </c>
      <c r="E63" s="161">
        <v>1</v>
      </c>
      <c r="F63" s="227">
        <v>2</v>
      </c>
      <c r="G63" s="227">
        <v>3</v>
      </c>
      <c r="H63" s="227">
        <v>4</v>
      </c>
      <c r="I63" s="227">
        <v>5</v>
      </c>
      <c r="J63" s="228">
        <v>6</v>
      </c>
      <c r="K63" s="228">
        <v>7</v>
      </c>
      <c r="L63" s="228">
        <v>8</v>
      </c>
      <c r="M63" s="229">
        <v>9</v>
      </c>
      <c r="N63" s="229">
        <v>10</v>
      </c>
    </row>
    <row r="64" spans="1:15" s="10" customFormat="1" ht="12" customHeight="1">
      <c r="D64" s="391" t="s">
        <v>223</v>
      </c>
      <c r="E64" s="50">
        <v>132</v>
      </c>
      <c r="F64" s="231" t="s">
        <v>145</v>
      </c>
      <c r="G64" s="230" t="s">
        <v>145</v>
      </c>
      <c r="H64" s="231">
        <v>123919</v>
      </c>
      <c r="I64" s="231">
        <v>6619258</v>
      </c>
      <c r="J64" s="231">
        <v>286819</v>
      </c>
      <c r="K64" s="231">
        <v>6096749</v>
      </c>
      <c r="L64" s="231">
        <v>4707430</v>
      </c>
      <c r="M64" s="231">
        <v>20920224</v>
      </c>
      <c r="N64" s="231">
        <v>28402987</v>
      </c>
    </row>
    <row r="65" spans="4:15" s="10" customFormat="1" ht="12" customHeight="1">
      <c r="D65" s="391" t="s">
        <v>203</v>
      </c>
      <c r="E65" s="50">
        <v>53</v>
      </c>
      <c r="F65" s="230" t="s">
        <v>150</v>
      </c>
      <c r="G65" s="230" t="s">
        <v>145</v>
      </c>
      <c r="H65" s="230" t="s">
        <v>150</v>
      </c>
      <c r="I65" s="230" t="s">
        <v>150</v>
      </c>
      <c r="J65" s="230" t="s">
        <v>150</v>
      </c>
      <c r="K65" s="230" t="s">
        <v>150</v>
      </c>
      <c r="L65" s="230" t="s">
        <v>150</v>
      </c>
      <c r="M65" s="230" t="s">
        <v>150</v>
      </c>
      <c r="N65" s="230" t="s">
        <v>150</v>
      </c>
    </row>
    <row r="66" spans="4:15" s="10" customFormat="1" ht="12" customHeight="1">
      <c r="D66" s="391" t="s">
        <v>204</v>
      </c>
      <c r="E66" s="50">
        <v>223</v>
      </c>
      <c r="F66" s="231" t="s">
        <v>150</v>
      </c>
      <c r="G66" s="231" t="s">
        <v>150</v>
      </c>
      <c r="H66" s="231">
        <v>230865</v>
      </c>
      <c r="I66" s="231">
        <v>12571441</v>
      </c>
      <c r="J66" s="231">
        <v>422721</v>
      </c>
      <c r="K66" s="231">
        <v>11150513</v>
      </c>
      <c r="L66" s="231">
        <v>8018256</v>
      </c>
      <c r="M66" s="231">
        <v>37650241</v>
      </c>
      <c r="N66" s="231">
        <v>74069255</v>
      </c>
    </row>
    <row r="67" spans="4:15" s="10" customFormat="1" ht="12" customHeight="1">
      <c r="D67" s="391" t="s">
        <v>205</v>
      </c>
      <c r="E67" s="50">
        <v>1</v>
      </c>
      <c r="F67" s="231" t="s">
        <v>145</v>
      </c>
      <c r="G67" s="231" t="s">
        <v>145</v>
      </c>
      <c r="H67" s="230" t="s">
        <v>145</v>
      </c>
      <c r="I67" s="230" t="s">
        <v>150</v>
      </c>
      <c r="J67" s="230" t="s">
        <v>150</v>
      </c>
      <c r="K67" s="230" t="s">
        <v>150</v>
      </c>
      <c r="L67" s="230" t="s">
        <v>150</v>
      </c>
      <c r="M67" s="230" t="s">
        <v>145</v>
      </c>
      <c r="N67" s="230" t="s">
        <v>150</v>
      </c>
    </row>
    <row r="68" spans="4:15" s="10" customFormat="1" ht="12" customHeight="1">
      <c r="D68" s="391" t="s">
        <v>283</v>
      </c>
      <c r="E68" s="50">
        <v>1</v>
      </c>
      <c r="F68" s="231" t="s">
        <v>145</v>
      </c>
      <c r="G68" s="231" t="s">
        <v>145</v>
      </c>
      <c r="H68" s="230" t="s">
        <v>150</v>
      </c>
      <c r="I68" s="230" t="s">
        <v>150</v>
      </c>
      <c r="J68" s="230" t="s">
        <v>150</v>
      </c>
      <c r="K68" s="230" t="s">
        <v>150</v>
      </c>
      <c r="L68" s="230" t="s">
        <v>150</v>
      </c>
      <c r="M68" s="230" t="s">
        <v>145</v>
      </c>
      <c r="N68" s="230" t="s">
        <v>150</v>
      </c>
    </row>
    <row r="69" spans="4:15" s="10" customFormat="1" ht="12" customHeight="1">
      <c r="D69" s="391"/>
      <c r="F69" s="388"/>
      <c r="G69" s="388"/>
      <c r="H69" s="388"/>
      <c r="I69" s="34"/>
      <c r="J69" s="34"/>
      <c r="K69" s="34"/>
      <c r="L69" s="34"/>
      <c r="M69" s="34"/>
      <c r="N69" s="34"/>
      <c r="O69" s="10">
        <v>17259032</v>
      </c>
    </row>
    <row r="70" spans="4:15" ht="12" customHeight="1">
      <c r="D70" s="392" t="s">
        <v>192</v>
      </c>
      <c r="E70" s="54">
        <v>410</v>
      </c>
      <c r="F70" s="471" t="s">
        <v>150</v>
      </c>
      <c r="G70" s="471" t="s">
        <v>150</v>
      </c>
      <c r="H70" s="471">
        <v>434734</v>
      </c>
      <c r="I70" s="471">
        <v>23214383</v>
      </c>
      <c r="J70" s="471">
        <v>873970</v>
      </c>
      <c r="K70" s="471">
        <v>20893692</v>
      </c>
      <c r="L70" s="471">
        <v>15171146</v>
      </c>
      <c r="M70" s="471">
        <v>72676533</v>
      </c>
      <c r="N70" s="471">
        <v>122516664</v>
      </c>
      <c r="O70" s="172"/>
    </row>
    <row r="71" spans="4:15" ht="12" customHeight="1">
      <c r="E71" s="68"/>
      <c r="F71" s="125"/>
      <c r="G71" s="125"/>
      <c r="H71" s="125"/>
      <c r="I71" s="125"/>
      <c r="J71" s="125"/>
      <c r="K71" s="125"/>
      <c r="L71" s="125"/>
      <c r="M71" s="125"/>
      <c r="N71" s="125"/>
    </row>
    <row r="72" spans="4:15">
      <c r="H72" s="123" t="s">
        <v>147</v>
      </c>
    </row>
  </sheetData>
  <mergeCells count="16">
    <mergeCell ref="D1:N1"/>
    <mergeCell ref="H3:L3"/>
    <mergeCell ref="I4:L4"/>
    <mergeCell ref="J5:L5"/>
    <mergeCell ref="D22:N22"/>
    <mergeCell ref="H24:L24"/>
    <mergeCell ref="D56:N56"/>
    <mergeCell ref="H58:L58"/>
    <mergeCell ref="I59:L59"/>
    <mergeCell ref="J60:L60"/>
    <mergeCell ref="I25:L25"/>
    <mergeCell ref="J26:L26"/>
    <mergeCell ref="D38:N38"/>
    <mergeCell ref="H40:L40"/>
    <mergeCell ref="I41:L41"/>
    <mergeCell ref="J42:L42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76"/>
  <sheetViews>
    <sheetView topLeftCell="A46" zoomScaleNormal="100" workbookViewId="0">
      <selection activeCell="B53" sqref="B53"/>
    </sheetView>
  </sheetViews>
  <sheetFormatPr defaultRowHeight="12.75"/>
  <cols>
    <col min="1" max="1" width="1.28515625" style="18" customWidth="1"/>
    <col min="2" max="2" width="26" style="34" customWidth="1"/>
    <col min="3" max="4" width="10.5703125" style="370" customWidth="1"/>
    <col min="5" max="6" width="10.5703125" style="20" customWidth="1"/>
    <col min="7" max="7" width="11.7109375" style="20" customWidth="1"/>
    <col min="8" max="8" width="12.42578125" style="20" customWidth="1"/>
    <col min="9" max="9" width="14.140625" style="20" customWidth="1"/>
    <col min="10" max="10" width="13.7109375" style="25" customWidth="1"/>
    <col min="11" max="11" width="9.7109375" style="73" customWidth="1"/>
    <col min="12" max="12" width="2.42578125" style="18" customWidth="1"/>
    <col min="13" max="16384" width="9.140625" style="18"/>
  </cols>
  <sheetData>
    <row r="1" spans="2:11">
      <c r="B1" s="724" t="s">
        <v>815</v>
      </c>
      <c r="C1" s="724"/>
      <c r="D1" s="724"/>
      <c r="E1" s="724"/>
      <c r="F1" s="724"/>
      <c r="G1" s="724"/>
      <c r="H1" s="724"/>
      <c r="I1" s="724"/>
      <c r="J1" s="724"/>
      <c r="K1" s="724"/>
    </row>
    <row r="2" spans="2:11">
      <c r="B2" s="324" t="s">
        <v>604</v>
      </c>
      <c r="C2" s="365"/>
      <c r="D2" s="365"/>
      <c r="E2" s="234"/>
      <c r="F2" s="234"/>
      <c r="G2" s="234"/>
      <c r="H2" s="234"/>
      <c r="I2" s="235"/>
      <c r="J2" s="201"/>
      <c r="K2" s="235"/>
    </row>
    <row r="3" spans="2:11" s="236" customFormat="1" ht="12.75" customHeight="1">
      <c r="B3" s="553" t="s">
        <v>147</v>
      </c>
      <c r="C3" s="725" t="s">
        <v>284</v>
      </c>
      <c r="D3" s="726"/>
      <c r="E3" s="735" t="s">
        <v>285</v>
      </c>
      <c r="F3" s="728"/>
      <c r="G3" s="586" t="s">
        <v>286</v>
      </c>
      <c r="H3" s="555"/>
      <c r="I3" s="556" t="s">
        <v>287</v>
      </c>
      <c r="J3" s="556" t="s">
        <v>165</v>
      </c>
      <c r="K3" s="556" t="s">
        <v>289</v>
      </c>
    </row>
    <row r="4" spans="2:11" s="236" customFormat="1" ht="12.75" customHeight="1">
      <c r="B4" s="557" t="s">
        <v>147</v>
      </c>
      <c r="C4" s="729" t="s">
        <v>235</v>
      </c>
      <c r="D4" s="730"/>
      <c r="E4" s="736" t="s">
        <v>290</v>
      </c>
      <c r="F4" s="732"/>
      <c r="G4" s="587" t="s">
        <v>291</v>
      </c>
      <c r="H4" s="559"/>
      <c r="I4" s="560" t="s">
        <v>292</v>
      </c>
      <c r="J4" s="560" t="s">
        <v>293</v>
      </c>
      <c r="K4" s="560" t="s">
        <v>288</v>
      </c>
    </row>
    <row r="5" spans="2:11" s="236" customFormat="1" ht="12.75" customHeight="1">
      <c r="B5" s="561"/>
      <c r="C5" s="562"/>
      <c r="D5" s="563"/>
      <c r="E5" s="737" t="s">
        <v>294</v>
      </c>
      <c r="F5" s="734"/>
      <c r="G5" s="588" t="s">
        <v>147</v>
      </c>
      <c r="H5" s="559"/>
      <c r="I5" s="560" t="s">
        <v>295</v>
      </c>
      <c r="J5" s="560" t="s">
        <v>296</v>
      </c>
      <c r="K5" s="560" t="s">
        <v>297</v>
      </c>
    </row>
    <row r="6" spans="2:11" s="236" customFormat="1" ht="12.75" customHeight="1">
      <c r="B6" s="561" t="s">
        <v>541</v>
      </c>
      <c r="C6" s="566" t="s">
        <v>298</v>
      </c>
      <c r="D6" s="567" t="s">
        <v>299</v>
      </c>
      <c r="E6" s="568"/>
      <c r="F6" s="568"/>
      <c r="G6" s="589" t="s">
        <v>3</v>
      </c>
      <c r="H6" s="570" t="s">
        <v>31</v>
      </c>
      <c r="I6" s="571" t="s">
        <v>300</v>
      </c>
      <c r="J6" s="571" t="s">
        <v>301</v>
      </c>
      <c r="K6" s="571" t="s">
        <v>302</v>
      </c>
    </row>
    <row r="7" spans="2:11" s="236" customFormat="1" ht="12.75" customHeight="1">
      <c r="B7" s="561"/>
      <c r="C7" s="572"/>
      <c r="D7" s="573" t="s">
        <v>303</v>
      </c>
      <c r="E7" s="574" t="s">
        <v>3</v>
      </c>
      <c r="F7" s="574" t="s">
        <v>141</v>
      </c>
      <c r="G7" s="590" t="s">
        <v>147</v>
      </c>
      <c r="H7" s="571" t="s">
        <v>304</v>
      </c>
      <c r="I7" s="571" t="s">
        <v>305</v>
      </c>
      <c r="J7" s="571" t="s">
        <v>305</v>
      </c>
      <c r="K7" s="571" t="s">
        <v>147</v>
      </c>
    </row>
    <row r="8" spans="2:11" s="236" customFormat="1" ht="12.75" customHeight="1">
      <c r="B8" s="577"/>
      <c r="C8" s="578"/>
      <c r="D8" s="579"/>
      <c r="E8" s="580"/>
      <c r="F8" s="580" t="s">
        <v>306</v>
      </c>
      <c r="G8" s="591" t="s">
        <v>147</v>
      </c>
      <c r="H8" s="582" t="s">
        <v>307</v>
      </c>
      <c r="I8" s="582" t="s">
        <v>308</v>
      </c>
      <c r="J8" s="582" t="s">
        <v>308</v>
      </c>
      <c r="K8" s="582" t="s">
        <v>147</v>
      </c>
    </row>
    <row r="9" spans="2:11" s="236" customFormat="1" ht="12.75" customHeight="1">
      <c r="B9" s="583" t="s">
        <v>4</v>
      </c>
      <c r="C9" s="584">
        <v>1</v>
      </c>
      <c r="D9" s="584">
        <v>2</v>
      </c>
      <c r="E9" s="585">
        <v>3</v>
      </c>
      <c r="F9" s="585">
        <v>4</v>
      </c>
      <c r="G9" s="585">
        <v>5</v>
      </c>
      <c r="H9" s="585">
        <v>6</v>
      </c>
      <c r="I9" s="585">
        <v>7</v>
      </c>
      <c r="J9" s="585">
        <v>8</v>
      </c>
      <c r="K9" s="585">
        <v>9</v>
      </c>
    </row>
    <row r="10" spans="2:11" s="34" customFormat="1" ht="12.75" customHeight="1">
      <c r="B10" s="391" t="s">
        <v>274</v>
      </c>
      <c r="C10" s="366">
        <v>1315.2000000000003</v>
      </c>
      <c r="D10" s="366">
        <v>1332.5</v>
      </c>
      <c r="E10" s="237">
        <v>1310</v>
      </c>
      <c r="F10" s="237">
        <v>413</v>
      </c>
      <c r="G10" s="237">
        <v>2356784</v>
      </c>
      <c r="H10" s="237">
        <v>2227151</v>
      </c>
      <c r="I10" s="237">
        <v>542</v>
      </c>
      <c r="J10" s="237">
        <v>128802</v>
      </c>
      <c r="K10" s="237" t="s">
        <v>145</v>
      </c>
    </row>
    <row r="11" spans="2:11" s="34" customFormat="1" ht="12.75" customHeight="1">
      <c r="B11" s="391" t="s">
        <v>275</v>
      </c>
      <c r="C11" s="366">
        <v>3472.6000000000013</v>
      </c>
      <c r="D11" s="366">
        <v>3516.4</v>
      </c>
      <c r="E11" s="237">
        <v>3433</v>
      </c>
      <c r="F11" s="237">
        <v>1164</v>
      </c>
      <c r="G11" s="237">
        <v>6243891</v>
      </c>
      <c r="H11" s="237">
        <v>6192968</v>
      </c>
      <c r="I11" s="237">
        <v>1017</v>
      </c>
      <c r="J11" s="237">
        <v>165787</v>
      </c>
      <c r="K11" s="237">
        <v>5</v>
      </c>
    </row>
    <row r="12" spans="2:11" s="34" customFormat="1" ht="12.75" customHeight="1">
      <c r="B12" s="391" t="s">
        <v>276</v>
      </c>
      <c r="C12" s="366">
        <v>1826.3</v>
      </c>
      <c r="D12" s="366">
        <v>1843.7</v>
      </c>
      <c r="E12" s="237">
        <v>1818</v>
      </c>
      <c r="F12" s="237">
        <v>623</v>
      </c>
      <c r="G12" s="237">
        <v>3343908</v>
      </c>
      <c r="H12" s="237">
        <v>3116055</v>
      </c>
      <c r="I12" s="237">
        <v>533</v>
      </c>
      <c r="J12" s="237">
        <v>100142</v>
      </c>
      <c r="K12" s="237" t="s">
        <v>145</v>
      </c>
    </row>
    <row r="13" spans="2:11" s="34" customFormat="1" ht="12.75" customHeight="1">
      <c r="B13" s="391" t="s">
        <v>277</v>
      </c>
      <c r="C13" s="366">
        <v>4035.8999999999996</v>
      </c>
      <c r="D13" s="366">
        <v>4103.6000000000004</v>
      </c>
      <c r="E13" s="237">
        <v>3965</v>
      </c>
      <c r="F13" s="237">
        <v>1261</v>
      </c>
      <c r="G13" s="237">
        <v>7217400</v>
      </c>
      <c r="H13" s="237">
        <v>7038700</v>
      </c>
      <c r="I13" s="237">
        <v>1146</v>
      </c>
      <c r="J13" s="237">
        <v>148126</v>
      </c>
      <c r="K13" s="237" t="s">
        <v>145</v>
      </c>
    </row>
    <row r="14" spans="2:11" s="34" customFormat="1" ht="12.75" customHeight="1">
      <c r="B14" s="391" t="s">
        <v>278</v>
      </c>
      <c r="C14" s="366">
        <v>1862.6000000000001</v>
      </c>
      <c r="D14" s="366">
        <v>1901.6</v>
      </c>
      <c r="E14" s="237">
        <v>1871</v>
      </c>
      <c r="F14" s="237">
        <v>597</v>
      </c>
      <c r="G14" s="237">
        <v>3380222</v>
      </c>
      <c r="H14" s="237">
        <v>3317694</v>
      </c>
      <c r="I14" s="237">
        <v>605</v>
      </c>
      <c r="J14" s="237">
        <v>106738</v>
      </c>
      <c r="K14" s="237">
        <v>3</v>
      </c>
    </row>
    <row r="15" spans="2:11" s="34" customFormat="1" ht="12.75" customHeight="1">
      <c r="B15" s="391" t="s">
        <v>279</v>
      </c>
      <c r="C15" s="366">
        <v>1975.8000000000002</v>
      </c>
      <c r="D15" s="366">
        <v>2033.7000000000003</v>
      </c>
      <c r="E15" s="237">
        <v>1967</v>
      </c>
      <c r="F15" s="237">
        <v>652</v>
      </c>
      <c r="G15" s="237">
        <v>3494205</v>
      </c>
      <c r="H15" s="237">
        <v>3398863</v>
      </c>
      <c r="I15" s="237">
        <v>513</v>
      </c>
      <c r="J15" s="237">
        <v>61368</v>
      </c>
      <c r="K15" s="237">
        <v>3</v>
      </c>
    </row>
    <row r="16" spans="2:11" s="34" customFormat="1" ht="12.75" customHeight="1">
      <c r="B16" s="391" t="s">
        <v>280</v>
      </c>
      <c r="C16" s="366">
        <v>1460.3999999999999</v>
      </c>
      <c r="D16" s="366">
        <v>1472.7</v>
      </c>
      <c r="E16" s="237">
        <v>1424</v>
      </c>
      <c r="F16" s="237">
        <v>393</v>
      </c>
      <c r="G16" s="237">
        <v>2644063</v>
      </c>
      <c r="H16" s="237">
        <v>2560022</v>
      </c>
      <c r="I16" s="237">
        <v>288</v>
      </c>
      <c r="J16" s="237">
        <v>56760</v>
      </c>
      <c r="K16" s="237">
        <v>2</v>
      </c>
    </row>
    <row r="17" spans="2:11" s="34" customFormat="1" ht="12.75" customHeight="1">
      <c r="B17" s="391" t="s">
        <v>281</v>
      </c>
      <c r="C17" s="366">
        <v>1492.7000000000003</v>
      </c>
      <c r="D17" s="366">
        <v>1517.6000000000001</v>
      </c>
      <c r="E17" s="237">
        <v>1448</v>
      </c>
      <c r="F17" s="237">
        <v>398</v>
      </c>
      <c r="G17" s="237">
        <v>2600738</v>
      </c>
      <c r="H17" s="237">
        <v>2592059</v>
      </c>
      <c r="I17" s="237">
        <v>359</v>
      </c>
      <c r="J17" s="237">
        <v>58193</v>
      </c>
      <c r="K17" s="237" t="s">
        <v>145</v>
      </c>
    </row>
    <row r="18" spans="2:11" s="34" customFormat="1">
      <c r="B18" s="391"/>
      <c r="C18" s="367"/>
      <c r="D18" s="367"/>
      <c r="E18" s="240"/>
      <c r="F18" s="241"/>
      <c r="G18" s="241"/>
      <c r="H18" s="241"/>
      <c r="I18" s="241"/>
      <c r="J18" s="241"/>
      <c r="K18" s="239"/>
    </row>
    <row r="19" spans="2:11" s="34" customFormat="1">
      <c r="B19" s="392" t="s">
        <v>282</v>
      </c>
      <c r="C19" s="368">
        <v>17441.500000000011</v>
      </c>
      <c r="D19" s="368">
        <v>17721.80000000001</v>
      </c>
      <c r="E19" s="243">
        <v>17236</v>
      </c>
      <c r="F19" s="243">
        <v>5501</v>
      </c>
      <c r="G19" s="368">
        <v>31281211</v>
      </c>
      <c r="H19" s="243">
        <v>30443512</v>
      </c>
      <c r="I19" s="243">
        <v>5003</v>
      </c>
      <c r="J19" s="243">
        <v>825916</v>
      </c>
      <c r="K19" s="243">
        <v>13</v>
      </c>
    </row>
    <row r="20" spans="2:11" s="34" customFormat="1">
      <c r="B20" s="242"/>
      <c r="C20" s="368"/>
      <c r="D20" s="369"/>
      <c r="E20" s="244"/>
      <c r="F20" s="245"/>
      <c r="G20" s="245"/>
      <c r="H20" s="245"/>
      <c r="I20" s="245"/>
      <c r="J20" s="245"/>
      <c r="K20" s="245"/>
    </row>
    <row r="21" spans="2:11" s="34" customFormat="1">
      <c r="B21" s="242"/>
      <c r="C21" s="368"/>
      <c r="D21" s="369"/>
      <c r="E21" s="244"/>
      <c r="F21" s="245"/>
      <c r="G21" s="245"/>
      <c r="H21" s="245"/>
      <c r="I21" s="245"/>
      <c r="J21" s="245"/>
      <c r="K21" s="245"/>
    </row>
    <row r="22" spans="2:11" s="34" customFormat="1">
      <c r="B22" s="242"/>
      <c r="C22" s="368"/>
      <c r="D22" s="369"/>
      <c r="E22" s="244"/>
      <c r="F22" s="245"/>
      <c r="G22" s="245"/>
      <c r="H22" s="245"/>
      <c r="I22" s="245"/>
      <c r="J22" s="245"/>
      <c r="K22" s="245"/>
    </row>
    <row r="23" spans="2:11">
      <c r="B23" s="724" t="s">
        <v>816</v>
      </c>
      <c r="C23" s="724"/>
      <c r="D23" s="724"/>
      <c r="E23" s="724"/>
      <c r="F23" s="724"/>
      <c r="G23" s="724"/>
      <c r="H23" s="724"/>
      <c r="I23" s="724"/>
      <c r="J23" s="724"/>
      <c r="K23" s="724"/>
    </row>
    <row r="24" spans="2:11">
      <c r="B24" s="18" t="s">
        <v>605</v>
      </c>
      <c r="I24" s="191"/>
      <c r="J24" s="201"/>
      <c r="K24" s="246"/>
    </row>
    <row r="25" spans="2:11" ht="12.75" customHeight="1">
      <c r="B25" s="553" t="s">
        <v>147</v>
      </c>
      <c r="C25" s="725" t="s">
        <v>284</v>
      </c>
      <c r="D25" s="726"/>
      <c r="E25" s="727" t="s">
        <v>285</v>
      </c>
      <c r="F25" s="728"/>
      <c r="G25" s="586" t="s">
        <v>286</v>
      </c>
      <c r="H25" s="555"/>
      <c r="I25" s="556" t="s">
        <v>287</v>
      </c>
      <c r="J25" s="556" t="s">
        <v>165</v>
      </c>
      <c r="K25" s="556" t="s">
        <v>289</v>
      </c>
    </row>
    <row r="26" spans="2:11" ht="12.75" customHeight="1">
      <c r="B26" s="557" t="s">
        <v>147</v>
      </c>
      <c r="C26" s="729" t="s">
        <v>235</v>
      </c>
      <c r="D26" s="730"/>
      <c r="E26" s="731" t="s">
        <v>290</v>
      </c>
      <c r="F26" s="732"/>
      <c r="G26" s="587" t="s">
        <v>291</v>
      </c>
      <c r="H26" s="559"/>
      <c r="I26" s="560" t="s">
        <v>292</v>
      </c>
      <c r="J26" s="560" t="s">
        <v>293</v>
      </c>
      <c r="K26" s="560" t="s">
        <v>288</v>
      </c>
    </row>
    <row r="27" spans="2:11" ht="12.75" customHeight="1">
      <c r="B27" s="561"/>
      <c r="C27" s="562"/>
      <c r="D27" s="563"/>
      <c r="E27" s="733" t="s">
        <v>294</v>
      </c>
      <c r="F27" s="734"/>
      <c r="G27" s="588" t="s">
        <v>147</v>
      </c>
      <c r="H27" s="565"/>
      <c r="I27" s="560" t="s">
        <v>295</v>
      </c>
      <c r="J27" s="560" t="s">
        <v>296</v>
      </c>
      <c r="K27" s="560" t="s">
        <v>297</v>
      </c>
    </row>
    <row r="28" spans="2:11" ht="12.75" customHeight="1">
      <c r="B28" s="561" t="s">
        <v>541</v>
      </c>
      <c r="C28" s="566" t="s">
        <v>298</v>
      </c>
      <c r="D28" s="567" t="s">
        <v>299</v>
      </c>
      <c r="E28" s="568"/>
      <c r="F28" s="568"/>
      <c r="G28" s="576" t="s">
        <v>3</v>
      </c>
      <c r="H28" s="570" t="s">
        <v>31</v>
      </c>
      <c r="I28" s="571" t="s">
        <v>300</v>
      </c>
      <c r="J28" s="571" t="s">
        <v>301</v>
      </c>
      <c r="K28" s="571" t="s">
        <v>302</v>
      </c>
    </row>
    <row r="29" spans="2:11" ht="12.75" customHeight="1">
      <c r="B29" s="561"/>
      <c r="C29" s="572"/>
      <c r="D29" s="573" t="s">
        <v>303</v>
      </c>
      <c r="E29" s="574" t="s">
        <v>3</v>
      </c>
      <c r="F29" s="574" t="s">
        <v>141</v>
      </c>
      <c r="G29" s="571" t="s">
        <v>147</v>
      </c>
      <c r="H29" s="571" t="s">
        <v>304</v>
      </c>
      <c r="I29" s="571" t="s">
        <v>305</v>
      </c>
      <c r="J29" s="571" t="s">
        <v>305</v>
      </c>
      <c r="K29" s="571" t="s">
        <v>147</v>
      </c>
    </row>
    <row r="30" spans="2:11" ht="12.75" customHeight="1">
      <c r="B30" s="577"/>
      <c r="C30" s="578"/>
      <c r="D30" s="579"/>
      <c r="E30" s="580"/>
      <c r="F30" s="580" t="s">
        <v>306</v>
      </c>
      <c r="G30" s="582" t="s">
        <v>147</v>
      </c>
      <c r="H30" s="582" t="s">
        <v>307</v>
      </c>
      <c r="I30" s="582" t="s">
        <v>308</v>
      </c>
      <c r="J30" s="582" t="s">
        <v>308</v>
      </c>
      <c r="K30" s="582" t="s">
        <v>147</v>
      </c>
    </row>
    <row r="31" spans="2:11" ht="12.75" customHeight="1">
      <c r="B31" s="583" t="s">
        <v>4</v>
      </c>
      <c r="C31" s="584">
        <v>1</v>
      </c>
      <c r="D31" s="584">
        <v>2</v>
      </c>
      <c r="E31" s="585">
        <v>3</v>
      </c>
      <c r="F31" s="585">
        <v>4</v>
      </c>
      <c r="G31" s="585">
        <v>5</v>
      </c>
      <c r="H31" s="585">
        <v>6</v>
      </c>
      <c r="I31" s="585">
        <v>7</v>
      </c>
      <c r="J31" s="585">
        <v>8</v>
      </c>
      <c r="K31" s="585">
        <v>9</v>
      </c>
    </row>
    <row r="32" spans="2:11" s="34" customFormat="1">
      <c r="B32" s="391" t="s">
        <v>309</v>
      </c>
      <c r="C32" s="366">
        <v>2161.2000000000003</v>
      </c>
      <c r="D32" s="366">
        <v>2211.7999999999997</v>
      </c>
      <c r="E32" s="237">
        <v>2099</v>
      </c>
      <c r="F32" s="237">
        <v>602</v>
      </c>
      <c r="G32" s="237">
        <v>3865365</v>
      </c>
      <c r="H32" s="237">
        <v>3830787</v>
      </c>
      <c r="I32" s="237">
        <v>660</v>
      </c>
      <c r="J32" s="237">
        <v>123839</v>
      </c>
      <c r="K32" s="237">
        <v>6</v>
      </c>
    </row>
    <row r="33" spans="2:11" s="34" customFormat="1">
      <c r="B33" s="391" t="s">
        <v>310</v>
      </c>
      <c r="C33" s="366">
        <v>6693.6999999999989</v>
      </c>
      <c r="D33" s="366">
        <v>6785.4999999999982</v>
      </c>
      <c r="E33" s="237">
        <v>6582</v>
      </c>
      <c r="F33" s="237">
        <v>2026</v>
      </c>
      <c r="G33" s="237">
        <v>11930704</v>
      </c>
      <c r="H33" s="237">
        <v>11791387</v>
      </c>
      <c r="I33" s="237">
        <v>2194</v>
      </c>
      <c r="J33" s="237">
        <v>348303</v>
      </c>
      <c r="K33" s="237">
        <v>1</v>
      </c>
    </row>
    <row r="34" spans="2:11" s="34" customFormat="1">
      <c r="B34" s="391" t="s">
        <v>311</v>
      </c>
      <c r="C34" s="366">
        <v>8586.6</v>
      </c>
      <c r="D34" s="366">
        <v>8724.5</v>
      </c>
      <c r="E34" s="237">
        <v>8555</v>
      </c>
      <c r="F34" s="237">
        <v>2873</v>
      </c>
      <c r="G34" s="237">
        <v>15485142</v>
      </c>
      <c r="H34" s="237">
        <v>14821338</v>
      </c>
      <c r="I34" s="237">
        <v>2149</v>
      </c>
      <c r="J34" s="237">
        <v>353774</v>
      </c>
      <c r="K34" s="237">
        <v>6</v>
      </c>
    </row>
    <row r="35" spans="2:11" s="34" customFormat="1">
      <c r="B35" s="391"/>
      <c r="C35" s="367"/>
      <c r="D35" s="367"/>
      <c r="E35" s="240"/>
      <c r="F35" s="241"/>
      <c r="G35" s="241"/>
      <c r="H35" s="241"/>
      <c r="I35" s="241"/>
      <c r="J35" s="241"/>
      <c r="K35" s="241"/>
    </row>
    <row r="36" spans="2:11" s="34" customFormat="1" ht="13.5" customHeight="1">
      <c r="B36" s="392" t="s">
        <v>282</v>
      </c>
      <c r="C36" s="368">
        <v>17441.5</v>
      </c>
      <c r="D36" s="368">
        <v>17721.8</v>
      </c>
      <c r="E36" s="243">
        <v>17236</v>
      </c>
      <c r="F36" s="243">
        <v>5501</v>
      </c>
      <c r="G36" s="243">
        <v>31281211</v>
      </c>
      <c r="H36" s="243">
        <v>30443512</v>
      </c>
      <c r="I36" s="243">
        <v>5003</v>
      </c>
      <c r="J36" s="243">
        <v>825916</v>
      </c>
      <c r="K36" s="243">
        <v>13</v>
      </c>
    </row>
    <row r="37" spans="2:11" s="34" customFormat="1" ht="13.5" customHeight="1">
      <c r="B37" s="242"/>
      <c r="C37" s="368"/>
      <c r="D37" s="368"/>
      <c r="E37" s="243"/>
      <c r="F37" s="243"/>
      <c r="G37" s="243"/>
      <c r="H37" s="243"/>
      <c r="I37" s="243"/>
      <c r="J37" s="243"/>
      <c r="K37" s="243"/>
    </row>
    <row r="38" spans="2:11">
      <c r="B38" s="724" t="s">
        <v>885</v>
      </c>
      <c r="C38" s="724"/>
      <c r="D38" s="724"/>
      <c r="E38" s="724"/>
      <c r="F38" s="724"/>
      <c r="G38" s="724"/>
      <c r="H38" s="724"/>
      <c r="I38" s="724"/>
      <c r="J38" s="724"/>
      <c r="K38" s="724"/>
    </row>
    <row r="39" spans="2:11">
      <c r="B39" s="18" t="s">
        <v>648</v>
      </c>
      <c r="K39" s="246"/>
    </row>
    <row r="40" spans="2:11" ht="12.75" customHeight="1">
      <c r="B40" s="553" t="s">
        <v>147</v>
      </c>
      <c r="C40" s="725" t="s">
        <v>284</v>
      </c>
      <c r="D40" s="726"/>
      <c r="E40" s="727" t="s">
        <v>285</v>
      </c>
      <c r="F40" s="728"/>
      <c r="G40" s="586" t="s">
        <v>286</v>
      </c>
      <c r="H40" s="555"/>
      <c r="I40" s="556" t="s">
        <v>287</v>
      </c>
      <c r="J40" s="556" t="s">
        <v>165</v>
      </c>
      <c r="K40" s="556" t="s">
        <v>289</v>
      </c>
    </row>
    <row r="41" spans="2:11" ht="12.75" customHeight="1">
      <c r="B41" s="557" t="s">
        <v>147</v>
      </c>
      <c r="C41" s="729" t="s">
        <v>235</v>
      </c>
      <c r="D41" s="730"/>
      <c r="E41" s="731" t="s">
        <v>290</v>
      </c>
      <c r="F41" s="732"/>
      <c r="G41" s="587" t="s">
        <v>291</v>
      </c>
      <c r="H41" s="559"/>
      <c r="I41" s="560" t="s">
        <v>292</v>
      </c>
      <c r="J41" s="560" t="s">
        <v>293</v>
      </c>
      <c r="K41" s="560" t="s">
        <v>288</v>
      </c>
    </row>
    <row r="42" spans="2:11" ht="12.75" customHeight="1">
      <c r="B42" s="561"/>
      <c r="C42" s="562"/>
      <c r="D42" s="563"/>
      <c r="E42" s="733" t="s">
        <v>294</v>
      </c>
      <c r="F42" s="734"/>
      <c r="G42" s="588" t="s">
        <v>147</v>
      </c>
      <c r="H42" s="565"/>
      <c r="I42" s="560" t="s">
        <v>295</v>
      </c>
      <c r="J42" s="560" t="s">
        <v>296</v>
      </c>
      <c r="K42" s="560" t="s">
        <v>297</v>
      </c>
    </row>
    <row r="43" spans="2:11" ht="12.75" customHeight="1">
      <c r="B43" s="561" t="s">
        <v>541</v>
      </c>
      <c r="C43" s="566" t="s">
        <v>298</v>
      </c>
      <c r="D43" s="567" t="s">
        <v>299</v>
      </c>
      <c r="E43" s="568"/>
      <c r="F43" s="568"/>
      <c r="G43" s="576" t="s">
        <v>3</v>
      </c>
      <c r="H43" s="570" t="s">
        <v>31</v>
      </c>
      <c r="I43" s="571" t="s">
        <v>300</v>
      </c>
      <c r="J43" s="571" t="s">
        <v>301</v>
      </c>
      <c r="K43" s="571" t="s">
        <v>302</v>
      </c>
    </row>
    <row r="44" spans="2:11" ht="12.75" customHeight="1">
      <c r="B44" s="561"/>
      <c r="C44" s="572"/>
      <c r="D44" s="573" t="s">
        <v>303</v>
      </c>
      <c r="E44" s="574" t="s">
        <v>3</v>
      </c>
      <c r="F44" s="574" t="s">
        <v>141</v>
      </c>
      <c r="G44" s="571" t="s">
        <v>147</v>
      </c>
      <c r="H44" s="576" t="s">
        <v>304</v>
      </c>
      <c r="I44" s="571" t="s">
        <v>305</v>
      </c>
      <c r="J44" s="571" t="s">
        <v>305</v>
      </c>
      <c r="K44" s="571" t="s">
        <v>147</v>
      </c>
    </row>
    <row r="45" spans="2:11" ht="12.75" customHeight="1">
      <c r="B45" s="577"/>
      <c r="C45" s="578"/>
      <c r="D45" s="579"/>
      <c r="E45" s="580"/>
      <c r="F45" s="580" t="s">
        <v>306</v>
      </c>
      <c r="G45" s="582" t="s">
        <v>147</v>
      </c>
      <c r="H45" s="582" t="s">
        <v>307</v>
      </c>
      <c r="I45" s="582" t="s">
        <v>308</v>
      </c>
      <c r="J45" s="582" t="s">
        <v>308</v>
      </c>
      <c r="K45" s="582" t="s">
        <v>147</v>
      </c>
    </row>
    <row r="46" spans="2:11" ht="12.75" customHeight="1">
      <c r="B46" s="583" t="s">
        <v>4</v>
      </c>
      <c r="C46" s="584">
        <v>1</v>
      </c>
      <c r="D46" s="584">
        <v>2</v>
      </c>
      <c r="E46" s="585">
        <v>3</v>
      </c>
      <c r="F46" s="585">
        <v>4</v>
      </c>
      <c r="G46" s="585">
        <v>5</v>
      </c>
      <c r="H46" s="585">
        <v>6</v>
      </c>
      <c r="I46" s="585">
        <v>7</v>
      </c>
      <c r="J46" s="585">
        <v>8</v>
      </c>
      <c r="K46" s="585">
        <v>9</v>
      </c>
    </row>
    <row r="47" spans="2:11" s="34" customFormat="1" ht="12.75" customHeight="1">
      <c r="B47" s="391" t="s">
        <v>197</v>
      </c>
      <c r="C47" s="366">
        <v>5982.9000000000005</v>
      </c>
      <c r="D47" s="366">
        <v>6126.1999999999989</v>
      </c>
      <c r="E47" s="237">
        <v>6021</v>
      </c>
      <c r="F47" s="237">
        <v>1955</v>
      </c>
      <c r="G47" s="237">
        <v>10768640</v>
      </c>
      <c r="H47" s="237">
        <v>10459989</v>
      </c>
      <c r="I47" s="237">
        <v>1772</v>
      </c>
      <c r="J47" s="237">
        <v>255108</v>
      </c>
      <c r="K47" s="237">
        <v>8</v>
      </c>
    </row>
    <row r="48" spans="2:11" s="34" customFormat="1" ht="12.75" customHeight="1">
      <c r="B48" s="391" t="s">
        <v>198</v>
      </c>
      <c r="C48" s="366">
        <v>9136.6999999999953</v>
      </c>
      <c r="D48" s="366">
        <v>9230.9999999999982</v>
      </c>
      <c r="E48" s="237">
        <v>8873</v>
      </c>
      <c r="F48" s="237">
        <v>2617</v>
      </c>
      <c r="G48" s="237">
        <v>16430987</v>
      </c>
      <c r="H48" s="237">
        <v>15982213</v>
      </c>
      <c r="I48" s="237">
        <v>2369</v>
      </c>
      <c r="J48" s="237">
        <v>387258</v>
      </c>
      <c r="K48" s="237">
        <v>5</v>
      </c>
    </row>
    <row r="49" spans="2:12" s="34" customFormat="1" ht="12.75" customHeight="1">
      <c r="B49" s="391" t="s">
        <v>199</v>
      </c>
      <c r="C49" s="366">
        <v>266.60000000000002</v>
      </c>
      <c r="D49" s="366">
        <v>274.7</v>
      </c>
      <c r="E49" s="237">
        <v>280</v>
      </c>
      <c r="F49" s="237">
        <v>109</v>
      </c>
      <c r="G49" s="237">
        <v>452163</v>
      </c>
      <c r="H49" s="237">
        <v>452163</v>
      </c>
      <c r="I49" s="237">
        <v>78</v>
      </c>
      <c r="J49" s="237">
        <v>8976</v>
      </c>
      <c r="K49" s="237" t="s">
        <v>145</v>
      </c>
    </row>
    <row r="50" spans="2:12" s="34" customFormat="1" ht="12.75" customHeight="1">
      <c r="B50" s="391" t="s">
        <v>200</v>
      </c>
      <c r="C50" s="366">
        <v>1384.4999999999998</v>
      </c>
      <c r="D50" s="366">
        <v>1402.4</v>
      </c>
      <c r="E50" s="237">
        <v>1396</v>
      </c>
      <c r="F50" s="237">
        <v>584</v>
      </c>
      <c r="G50" s="237">
        <v>2475756</v>
      </c>
      <c r="H50" s="237">
        <v>2400511</v>
      </c>
      <c r="I50" s="237">
        <v>345</v>
      </c>
      <c r="J50" s="237">
        <v>96269</v>
      </c>
      <c r="K50" s="237" t="s">
        <v>145</v>
      </c>
    </row>
    <row r="51" spans="2:12" s="34" customFormat="1" ht="12.75" customHeight="1">
      <c r="B51" s="391" t="s">
        <v>201</v>
      </c>
      <c r="C51" s="366">
        <v>670.80000000000007</v>
      </c>
      <c r="D51" s="366">
        <v>687.5</v>
      </c>
      <c r="E51" s="237">
        <v>666</v>
      </c>
      <c r="F51" s="237">
        <v>236</v>
      </c>
      <c r="G51" s="237">
        <v>1153665</v>
      </c>
      <c r="H51" s="237">
        <v>1148636</v>
      </c>
      <c r="I51" s="237">
        <v>439</v>
      </c>
      <c r="J51" s="237">
        <v>78305</v>
      </c>
      <c r="K51" s="237" t="s">
        <v>145</v>
      </c>
    </row>
    <row r="52" spans="2:12" s="34" customFormat="1">
      <c r="B52" s="391"/>
      <c r="C52" s="367"/>
      <c r="D52" s="367"/>
      <c r="E52" s="240"/>
      <c r="F52" s="241"/>
      <c r="G52" s="241"/>
      <c r="H52" s="241"/>
      <c r="I52" s="241"/>
      <c r="J52" s="241"/>
      <c r="K52" s="241"/>
    </row>
    <row r="53" spans="2:12" s="34" customFormat="1">
      <c r="B53" s="392" t="s">
        <v>196</v>
      </c>
      <c r="C53" s="368">
        <v>17441.499999999993</v>
      </c>
      <c r="D53" s="368">
        <v>17721.8</v>
      </c>
      <c r="E53" s="373">
        <v>17236</v>
      </c>
      <c r="F53" s="373">
        <v>5501</v>
      </c>
      <c r="G53" s="373">
        <v>31281211</v>
      </c>
      <c r="H53" s="373">
        <v>30443512</v>
      </c>
      <c r="I53" s="373">
        <v>5003</v>
      </c>
      <c r="J53" s="373">
        <v>825916</v>
      </c>
      <c r="K53" s="373">
        <v>13</v>
      </c>
    </row>
    <row r="54" spans="2:12" ht="12.75" customHeight="1">
      <c r="B54" s="248"/>
      <c r="C54" s="371"/>
      <c r="D54" s="371"/>
      <c r="E54" s="148"/>
      <c r="F54" s="148"/>
      <c r="G54" s="148"/>
      <c r="H54" s="148"/>
      <c r="I54" s="148"/>
      <c r="J54" s="148"/>
      <c r="K54" s="148"/>
      <c r="L54" s="34"/>
    </row>
    <row r="55" spans="2:12" ht="12.75" customHeight="1">
      <c r="B55" s="248"/>
      <c r="C55" s="371"/>
      <c r="D55" s="371"/>
      <c r="E55" s="148"/>
      <c r="F55" s="148"/>
      <c r="G55" s="148"/>
      <c r="H55" s="148"/>
      <c r="I55" s="148"/>
      <c r="J55" s="148"/>
      <c r="K55" s="148"/>
      <c r="L55" s="34"/>
    </row>
    <row r="56" spans="2:12">
      <c r="J56" s="20"/>
      <c r="K56" s="20"/>
    </row>
    <row r="57" spans="2:12" ht="12.75" customHeight="1">
      <c r="B57" s="724" t="s">
        <v>886</v>
      </c>
      <c r="C57" s="724"/>
      <c r="D57" s="724"/>
      <c r="E57" s="724"/>
      <c r="F57" s="724"/>
      <c r="G57" s="724"/>
      <c r="H57" s="724"/>
      <c r="I57" s="724"/>
      <c r="J57" s="724"/>
      <c r="K57" s="724"/>
    </row>
    <row r="58" spans="2:12">
      <c r="B58" s="18" t="s">
        <v>649</v>
      </c>
      <c r="K58" s="246"/>
    </row>
    <row r="59" spans="2:12" ht="12.75" customHeight="1">
      <c r="B59" s="553" t="s">
        <v>147</v>
      </c>
      <c r="C59" s="725" t="s">
        <v>284</v>
      </c>
      <c r="D59" s="726"/>
      <c r="E59" s="727" t="s">
        <v>285</v>
      </c>
      <c r="F59" s="728"/>
      <c r="G59" s="554" t="s">
        <v>286</v>
      </c>
      <c r="H59" s="555"/>
      <c r="I59" s="556" t="s">
        <v>287</v>
      </c>
      <c r="J59" s="556" t="s">
        <v>165</v>
      </c>
      <c r="K59" s="556" t="s">
        <v>289</v>
      </c>
    </row>
    <row r="60" spans="2:12" ht="12.75" customHeight="1">
      <c r="B60" s="557" t="s">
        <v>147</v>
      </c>
      <c r="C60" s="729" t="s">
        <v>235</v>
      </c>
      <c r="D60" s="730"/>
      <c r="E60" s="731" t="s">
        <v>290</v>
      </c>
      <c r="F60" s="732"/>
      <c r="G60" s="558" t="s">
        <v>291</v>
      </c>
      <c r="H60" s="559"/>
      <c r="I60" s="560" t="s">
        <v>292</v>
      </c>
      <c r="J60" s="560" t="s">
        <v>293</v>
      </c>
      <c r="K60" s="560" t="s">
        <v>288</v>
      </c>
    </row>
    <row r="61" spans="2:12" ht="12.75" customHeight="1">
      <c r="B61" s="561"/>
      <c r="C61" s="562"/>
      <c r="D61" s="563"/>
      <c r="E61" s="733" t="s">
        <v>294</v>
      </c>
      <c r="F61" s="734"/>
      <c r="G61" s="564" t="s">
        <v>147</v>
      </c>
      <c r="H61" s="565"/>
      <c r="I61" s="560" t="s">
        <v>295</v>
      </c>
      <c r="J61" s="560" t="s">
        <v>296</v>
      </c>
      <c r="K61" s="560" t="s">
        <v>297</v>
      </c>
    </row>
    <row r="62" spans="2:12" ht="12.75" customHeight="1">
      <c r="B62" s="561" t="s">
        <v>541</v>
      </c>
      <c r="C62" s="566" t="s">
        <v>298</v>
      </c>
      <c r="D62" s="567" t="s">
        <v>299</v>
      </c>
      <c r="E62" s="568"/>
      <c r="F62" s="568"/>
      <c r="G62" s="569" t="s">
        <v>3</v>
      </c>
      <c r="H62" s="570" t="s">
        <v>31</v>
      </c>
      <c r="I62" s="571" t="s">
        <v>300</v>
      </c>
      <c r="J62" s="571" t="s">
        <v>301</v>
      </c>
      <c r="K62" s="571" t="s">
        <v>302</v>
      </c>
    </row>
    <row r="63" spans="2:12" ht="12.75" customHeight="1">
      <c r="B63" s="561"/>
      <c r="C63" s="572"/>
      <c r="D63" s="573" t="s">
        <v>303</v>
      </c>
      <c r="E63" s="574" t="s">
        <v>3</v>
      </c>
      <c r="F63" s="574" t="s">
        <v>141</v>
      </c>
      <c r="G63" s="575" t="s">
        <v>147</v>
      </c>
      <c r="H63" s="576" t="s">
        <v>304</v>
      </c>
      <c r="I63" s="571" t="s">
        <v>305</v>
      </c>
      <c r="J63" s="571" t="s">
        <v>305</v>
      </c>
      <c r="K63" s="571" t="s">
        <v>147</v>
      </c>
    </row>
    <row r="64" spans="2:12" ht="12.75" customHeight="1">
      <c r="B64" s="577"/>
      <c r="C64" s="578"/>
      <c r="D64" s="579"/>
      <c r="E64" s="580"/>
      <c r="F64" s="580" t="s">
        <v>306</v>
      </c>
      <c r="G64" s="581" t="s">
        <v>147</v>
      </c>
      <c r="H64" s="582" t="s">
        <v>307</v>
      </c>
      <c r="I64" s="582" t="s">
        <v>308</v>
      </c>
      <c r="J64" s="582" t="s">
        <v>308</v>
      </c>
      <c r="K64" s="582" t="s">
        <v>147</v>
      </c>
    </row>
    <row r="65" spans="2:12" ht="12.75" customHeight="1">
      <c r="B65" s="583" t="s">
        <v>4</v>
      </c>
      <c r="C65" s="584">
        <v>1</v>
      </c>
      <c r="D65" s="584">
        <v>2</v>
      </c>
      <c r="E65" s="585">
        <v>3</v>
      </c>
      <c r="F65" s="585">
        <v>4</v>
      </c>
      <c r="G65" s="585">
        <v>5</v>
      </c>
      <c r="H65" s="585">
        <v>6</v>
      </c>
      <c r="I65" s="585">
        <v>7</v>
      </c>
      <c r="J65" s="585">
        <v>8</v>
      </c>
      <c r="K65" s="585">
        <v>9</v>
      </c>
    </row>
    <row r="66" spans="2:12" s="34" customFormat="1" ht="12.75" customHeight="1">
      <c r="B66" s="391" t="s">
        <v>223</v>
      </c>
      <c r="C66" s="366">
        <v>5004.1000000000004</v>
      </c>
      <c r="D66" s="366">
        <v>5130.3</v>
      </c>
      <c r="E66" s="237">
        <v>5034</v>
      </c>
      <c r="F66" s="237">
        <v>1739</v>
      </c>
      <c r="G66" s="237">
        <v>8885915</v>
      </c>
      <c r="H66" s="237">
        <v>8661431</v>
      </c>
      <c r="I66" s="237">
        <v>1410</v>
      </c>
      <c r="J66" s="237">
        <v>267008</v>
      </c>
      <c r="K66" s="237">
        <v>8</v>
      </c>
      <c r="L66" s="249"/>
    </row>
    <row r="67" spans="2:12" s="34" customFormat="1" ht="12.75" customHeight="1">
      <c r="B67" s="391" t="s">
        <v>203</v>
      </c>
      <c r="C67" s="366" t="s">
        <v>150</v>
      </c>
      <c r="D67" s="366" t="s">
        <v>150</v>
      </c>
      <c r="E67" s="366" t="s">
        <v>150</v>
      </c>
      <c r="F67" s="366" t="s">
        <v>150</v>
      </c>
      <c r="G67" s="366" t="s">
        <v>150</v>
      </c>
      <c r="H67" s="366" t="s">
        <v>150</v>
      </c>
      <c r="I67" s="366" t="s">
        <v>150</v>
      </c>
      <c r="J67" s="366" t="s">
        <v>150</v>
      </c>
      <c r="K67" s="237" t="s">
        <v>145</v>
      </c>
      <c r="L67" s="249"/>
    </row>
    <row r="68" spans="2:12" s="34" customFormat="1" ht="12.75" customHeight="1">
      <c r="B68" s="391" t="s">
        <v>204</v>
      </c>
      <c r="C68" s="366">
        <v>9610.6999999999953</v>
      </c>
      <c r="D68" s="366">
        <v>9709.9999999999982</v>
      </c>
      <c r="E68" s="237">
        <v>9352</v>
      </c>
      <c r="F68" s="237">
        <v>2777</v>
      </c>
      <c r="G68" s="237">
        <v>17272818</v>
      </c>
      <c r="H68" s="237">
        <v>16818395</v>
      </c>
      <c r="I68" s="237">
        <v>2545</v>
      </c>
      <c r="J68" s="237">
        <v>412198</v>
      </c>
      <c r="K68" s="237">
        <v>5</v>
      </c>
      <c r="L68" s="249"/>
    </row>
    <row r="69" spans="2:12" s="34" customFormat="1" ht="12.75" customHeight="1">
      <c r="B69" s="391" t="s">
        <v>205</v>
      </c>
      <c r="C69" s="366" t="s">
        <v>150</v>
      </c>
      <c r="D69" s="366" t="s">
        <v>150</v>
      </c>
      <c r="E69" s="366" t="s">
        <v>150</v>
      </c>
      <c r="F69" s="366" t="s">
        <v>150</v>
      </c>
      <c r="G69" s="366" t="s">
        <v>150</v>
      </c>
      <c r="H69" s="366" t="s">
        <v>150</v>
      </c>
      <c r="I69" s="366" t="s">
        <v>150</v>
      </c>
      <c r="J69" s="366" t="s">
        <v>150</v>
      </c>
      <c r="K69" s="237" t="s">
        <v>145</v>
      </c>
      <c r="L69" s="249"/>
    </row>
    <row r="70" spans="2:12" s="34" customFormat="1">
      <c r="B70" s="391" t="s">
        <v>312</v>
      </c>
      <c r="C70" s="366" t="s">
        <v>150</v>
      </c>
      <c r="D70" s="366" t="s">
        <v>150</v>
      </c>
      <c r="E70" s="366" t="s">
        <v>150</v>
      </c>
      <c r="F70" s="366" t="s">
        <v>150</v>
      </c>
      <c r="G70" s="366" t="s">
        <v>150</v>
      </c>
      <c r="H70" s="366" t="s">
        <v>150</v>
      </c>
      <c r="I70" s="366" t="s">
        <v>150</v>
      </c>
      <c r="J70" s="366" t="s">
        <v>150</v>
      </c>
      <c r="K70" s="237" t="s">
        <v>145</v>
      </c>
      <c r="L70" s="249"/>
    </row>
    <row r="71" spans="2:12" s="34" customFormat="1">
      <c r="B71" s="391"/>
      <c r="C71" s="367"/>
      <c r="D71" s="367"/>
      <c r="E71" s="240"/>
      <c r="F71" s="241"/>
      <c r="G71" s="241"/>
      <c r="H71" s="241"/>
      <c r="I71" s="241"/>
      <c r="J71" s="241"/>
      <c r="K71" s="241"/>
      <c r="L71" s="249"/>
    </row>
    <row r="72" spans="2:12" s="34" customFormat="1">
      <c r="B72" s="392" t="s">
        <v>192</v>
      </c>
      <c r="C72" s="368">
        <v>17441.5</v>
      </c>
      <c r="D72" s="368">
        <v>17721.800000000003</v>
      </c>
      <c r="E72" s="373">
        <v>17236</v>
      </c>
      <c r="F72" s="373">
        <v>5501</v>
      </c>
      <c r="G72" s="373">
        <v>31281211</v>
      </c>
      <c r="H72" s="373">
        <v>30443512</v>
      </c>
      <c r="I72" s="373">
        <v>5003</v>
      </c>
      <c r="J72" s="373">
        <v>825916</v>
      </c>
      <c r="K72" s="373">
        <v>13</v>
      </c>
      <c r="L72" s="249"/>
    </row>
    <row r="73" spans="2:12">
      <c r="C73" s="372"/>
      <c r="D73" s="372"/>
      <c r="E73" s="249"/>
      <c r="F73" s="249"/>
      <c r="G73" s="249"/>
      <c r="H73" s="249"/>
      <c r="I73" s="249"/>
      <c r="J73" s="249"/>
      <c r="K73" s="249"/>
      <c r="L73" s="249"/>
    </row>
    <row r="74" spans="2:12">
      <c r="J74" s="20"/>
      <c r="K74" s="20"/>
    </row>
    <row r="76" spans="2:12">
      <c r="J76" s="20"/>
      <c r="K76" s="20"/>
    </row>
  </sheetData>
  <mergeCells count="24">
    <mergeCell ref="B1:K1"/>
    <mergeCell ref="C3:D3"/>
    <mergeCell ref="E3:F3"/>
    <mergeCell ref="C4:D4"/>
    <mergeCell ref="E4:F4"/>
    <mergeCell ref="E5:F5"/>
    <mergeCell ref="B23:K23"/>
    <mergeCell ref="C25:D25"/>
    <mergeCell ref="E25:F25"/>
    <mergeCell ref="C26:D26"/>
    <mergeCell ref="E26:F26"/>
    <mergeCell ref="E27:F27"/>
    <mergeCell ref="B38:K38"/>
    <mergeCell ref="C40:D40"/>
    <mergeCell ref="E40:F40"/>
    <mergeCell ref="C41:D41"/>
    <mergeCell ref="E41:F41"/>
    <mergeCell ref="E42:F42"/>
    <mergeCell ref="B57:K57"/>
    <mergeCell ref="C59:D59"/>
    <mergeCell ref="E59:F59"/>
    <mergeCell ref="C60:D60"/>
    <mergeCell ref="E60:F60"/>
    <mergeCell ref="E61:F61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2:M80"/>
  <sheetViews>
    <sheetView topLeftCell="A49" zoomScaleNormal="100" workbookViewId="0">
      <selection activeCell="D60" sqref="D60"/>
    </sheetView>
  </sheetViews>
  <sheetFormatPr defaultRowHeight="11.25"/>
  <cols>
    <col min="1" max="1" width="1.7109375" style="215" customWidth="1"/>
    <col min="2" max="2" width="26.42578125" style="215" customWidth="1"/>
    <col min="3" max="3" width="5.85546875" style="148" customWidth="1"/>
    <col min="4" max="4" width="11.5703125" style="148" customWidth="1"/>
    <col min="5" max="5" width="10.140625" style="148" customWidth="1"/>
    <col min="6" max="6" width="9" style="148" customWidth="1"/>
    <col min="7" max="7" width="11.42578125" style="148" customWidth="1"/>
    <col min="8" max="8" width="9.5703125" style="148" customWidth="1"/>
    <col min="9" max="9" width="12.28515625" style="148" customWidth="1"/>
    <col min="10" max="10" width="9.85546875" style="148" customWidth="1"/>
    <col min="11" max="11" width="11" style="148" customWidth="1"/>
    <col min="12" max="12" width="10.140625" style="215" customWidth="1"/>
    <col min="13" max="13" width="1.140625" style="215" customWidth="1"/>
    <col min="14" max="16384" width="9.140625" style="215"/>
  </cols>
  <sheetData>
    <row r="2" spans="2:13" ht="12.75">
      <c r="B2" s="693" t="s">
        <v>890</v>
      </c>
      <c r="C2" s="693"/>
      <c r="D2" s="693"/>
      <c r="E2" s="693"/>
      <c r="F2" s="693"/>
      <c r="G2" s="693"/>
      <c r="H2" s="693"/>
      <c r="I2" s="693"/>
      <c r="J2" s="693"/>
      <c r="K2" s="693"/>
      <c r="L2" s="693"/>
    </row>
    <row r="3" spans="2:13" ht="12.75" customHeight="1">
      <c r="B3" s="80" t="s">
        <v>650</v>
      </c>
      <c r="C3" s="185"/>
      <c r="D3" s="185"/>
      <c r="E3" s="185"/>
      <c r="F3" s="185"/>
      <c r="G3" s="185"/>
      <c r="H3" s="185"/>
      <c r="I3" s="185"/>
      <c r="J3" s="185"/>
      <c r="K3" s="185"/>
    </row>
    <row r="4" spans="2:13" ht="12.75" customHeight="1">
      <c r="B4" s="250" t="s">
        <v>147</v>
      </c>
      <c r="C4" s="738" t="s">
        <v>552</v>
      </c>
      <c r="D4" s="251" t="s">
        <v>313</v>
      </c>
      <c r="E4" s="583" t="s">
        <v>31</v>
      </c>
      <c r="F4" s="592" t="s">
        <v>314</v>
      </c>
      <c r="G4" s="593" t="s">
        <v>315</v>
      </c>
      <c r="H4" s="555"/>
      <c r="I4" s="556" t="s">
        <v>316</v>
      </c>
      <c r="J4" s="556" t="s">
        <v>317</v>
      </c>
      <c r="K4" s="586" t="s">
        <v>318</v>
      </c>
      <c r="L4" s="555"/>
    </row>
    <row r="5" spans="2:13" ht="12.75" customHeight="1">
      <c r="B5" s="252" t="s">
        <v>147</v>
      </c>
      <c r="C5" s="739"/>
      <c r="D5" s="253" t="s">
        <v>319</v>
      </c>
      <c r="E5" s="594" t="s">
        <v>320</v>
      </c>
      <c r="F5" s="595" t="s">
        <v>321</v>
      </c>
      <c r="G5" s="596" t="s">
        <v>322</v>
      </c>
      <c r="H5" s="565"/>
      <c r="I5" s="560" t="s">
        <v>323</v>
      </c>
      <c r="J5" s="560" t="s">
        <v>147</v>
      </c>
      <c r="K5" s="588" t="s">
        <v>324</v>
      </c>
      <c r="L5" s="565"/>
    </row>
    <row r="6" spans="2:13" ht="12.75" customHeight="1">
      <c r="B6" s="254" t="s">
        <v>541</v>
      </c>
      <c r="C6" s="739"/>
      <c r="D6" s="255" t="s">
        <v>320</v>
      </c>
      <c r="E6" s="597" t="s">
        <v>319</v>
      </c>
      <c r="F6" s="595" t="s">
        <v>325</v>
      </c>
      <c r="G6" s="598" t="s">
        <v>326</v>
      </c>
      <c r="H6" s="576" t="s">
        <v>327</v>
      </c>
      <c r="I6" s="571" t="s">
        <v>328</v>
      </c>
      <c r="J6" s="560" t="s">
        <v>147</v>
      </c>
      <c r="K6" s="556" t="s">
        <v>329</v>
      </c>
      <c r="L6" s="556" t="s">
        <v>330</v>
      </c>
    </row>
    <row r="7" spans="2:13" ht="12.75" customHeight="1">
      <c r="B7" s="325"/>
      <c r="C7" s="739"/>
      <c r="D7" s="255" t="s">
        <v>147</v>
      </c>
      <c r="E7" s="597" t="s">
        <v>331</v>
      </c>
      <c r="F7" s="595" t="s">
        <v>332</v>
      </c>
      <c r="G7" s="599" t="s">
        <v>333</v>
      </c>
      <c r="H7" s="571" t="s">
        <v>334</v>
      </c>
      <c r="I7" s="571" t="s">
        <v>335</v>
      </c>
      <c r="J7" s="571" t="s">
        <v>147</v>
      </c>
      <c r="K7" s="571" t="s">
        <v>288</v>
      </c>
      <c r="L7" s="571" t="s">
        <v>336</v>
      </c>
    </row>
    <row r="8" spans="2:13" ht="12.75" customHeight="1">
      <c r="B8" s="438"/>
      <c r="C8" s="740"/>
      <c r="D8" s="415"/>
      <c r="E8" s="600" t="s">
        <v>337</v>
      </c>
      <c r="F8" s="601" t="s">
        <v>338</v>
      </c>
      <c r="G8" s="602"/>
      <c r="H8" s="602"/>
      <c r="I8" s="600"/>
      <c r="J8" s="600"/>
      <c r="K8" s="582" t="s">
        <v>235</v>
      </c>
      <c r="L8" s="582" t="s">
        <v>147</v>
      </c>
    </row>
    <row r="9" spans="2:13" ht="12.75" customHeight="1">
      <c r="B9" s="256" t="s">
        <v>4</v>
      </c>
      <c r="C9" s="256">
        <v>1</v>
      </c>
      <c r="D9" s="256">
        <v>2</v>
      </c>
      <c r="E9" s="583">
        <v>3</v>
      </c>
      <c r="F9" s="583">
        <v>4</v>
      </c>
      <c r="G9" s="583">
        <v>5</v>
      </c>
      <c r="H9" s="583">
        <v>6</v>
      </c>
      <c r="I9" s="583">
        <v>7</v>
      </c>
      <c r="J9" s="583">
        <v>8</v>
      </c>
      <c r="K9" s="583">
        <v>9</v>
      </c>
      <c r="L9" s="604">
        <v>10</v>
      </c>
    </row>
    <row r="10" spans="2:13" ht="13.5" customHeight="1">
      <c r="B10" s="391" t="s">
        <v>274</v>
      </c>
      <c r="C10" s="238">
        <v>28</v>
      </c>
      <c r="D10" s="238">
        <v>24002891</v>
      </c>
      <c r="E10" s="238">
        <v>363907</v>
      </c>
      <c r="F10" s="238">
        <v>3417</v>
      </c>
      <c r="G10" s="238">
        <v>294708</v>
      </c>
      <c r="H10" s="238" t="s">
        <v>145</v>
      </c>
      <c r="I10" s="238">
        <v>1452706</v>
      </c>
      <c r="J10" s="238">
        <v>138472</v>
      </c>
      <c r="K10" s="238">
        <v>1520.8644439375503</v>
      </c>
      <c r="L10" s="238">
        <v>1501.1188868042527</v>
      </c>
      <c r="M10" s="239" t="e">
        <f>$D10/#REF!/12</f>
        <v>#REF!</v>
      </c>
    </row>
    <row r="11" spans="2:13" ht="13.5" customHeight="1">
      <c r="B11" s="391" t="s">
        <v>275</v>
      </c>
      <c r="C11" s="238">
        <v>85</v>
      </c>
      <c r="D11" s="238">
        <v>62119464</v>
      </c>
      <c r="E11" s="238">
        <v>575696</v>
      </c>
      <c r="F11" s="238">
        <v>26128</v>
      </c>
      <c r="G11" s="238">
        <v>228263</v>
      </c>
      <c r="H11" s="238">
        <v>85507</v>
      </c>
      <c r="I11" s="238">
        <v>1966327</v>
      </c>
      <c r="J11" s="238">
        <v>727331</v>
      </c>
      <c r="K11" s="238">
        <v>1490.704947301733</v>
      </c>
      <c r="L11" s="238">
        <v>1472.1368445000569</v>
      </c>
      <c r="M11" s="259"/>
    </row>
    <row r="12" spans="2:13" ht="13.5" customHeight="1">
      <c r="B12" s="391" t="s">
        <v>276</v>
      </c>
      <c r="C12" s="238">
        <v>35</v>
      </c>
      <c r="D12" s="238">
        <v>29514248</v>
      </c>
      <c r="E12" s="238">
        <v>58930</v>
      </c>
      <c r="F12" s="238">
        <v>12242</v>
      </c>
      <c r="G12" s="238">
        <v>211390</v>
      </c>
      <c r="H12" s="238" t="s">
        <v>145</v>
      </c>
      <c r="I12" s="238">
        <v>667490</v>
      </c>
      <c r="J12" s="238">
        <v>154593</v>
      </c>
      <c r="K12" s="238">
        <v>1346.7232473671722</v>
      </c>
      <c r="L12" s="238">
        <v>1334.0134873714089</v>
      </c>
      <c r="M12" s="259"/>
    </row>
    <row r="13" spans="2:13" ht="13.5" customHeight="1">
      <c r="B13" s="391" t="s">
        <v>277</v>
      </c>
      <c r="C13" s="238">
        <v>83</v>
      </c>
      <c r="D13" s="238">
        <v>70546754</v>
      </c>
      <c r="E13" s="238">
        <v>255664</v>
      </c>
      <c r="F13" s="238">
        <v>39866</v>
      </c>
      <c r="G13" s="238">
        <v>388042</v>
      </c>
      <c r="H13" s="238">
        <v>4000</v>
      </c>
      <c r="I13" s="238">
        <v>1960008</v>
      </c>
      <c r="J13" s="238">
        <v>647359</v>
      </c>
      <c r="K13" s="238">
        <v>1456.6506025091473</v>
      </c>
      <c r="L13" s="238">
        <v>1432.6192042759203</v>
      </c>
      <c r="M13" s="259"/>
    </row>
    <row r="14" spans="2:13" ht="13.5" customHeight="1">
      <c r="B14" s="391" t="s">
        <v>278</v>
      </c>
      <c r="C14" s="238">
        <v>48</v>
      </c>
      <c r="D14" s="238">
        <v>28790738</v>
      </c>
      <c r="E14" s="238">
        <v>104785</v>
      </c>
      <c r="F14" s="238">
        <v>4047</v>
      </c>
      <c r="G14" s="238">
        <v>147160</v>
      </c>
      <c r="H14" s="238" t="s">
        <v>145</v>
      </c>
      <c r="I14" s="238">
        <v>934322</v>
      </c>
      <c r="J14" s="238">
        <v>233961</v>
      </c>
      <c r="K14" s="238">
        <v>1288.1070367586526</v>
      </c>
      <c r="L14" s="238">
        <v>1261.6891915579863</v>
      </c>
      <c r="M14" s="259"/>
    </row>
    <row r="15" spans="2:13" ht="13.5" customHeight="1">
      <c r="B15" s="391" t="s">
        <v>279</v>
      </c>
      <c r="C15" s="238">
        <v>48</v>
      </c>
      <c r="D15" s="238">
        <v>27920441</v>
      </c>
      <c r="E15" s="238">
        <v>181442</v>
      </c>
      <c r="F15" s="238">
        <v>2843</v>
      </c>
      <c r="G15" s="238" t="s">
        <v>145</v>
      </c>
      <c r="H15" s="238" t="s">
        <v>145</v>
      </c>
      <c r="I15" s="238">
        <v>604373</v>
      </c>
      <c r="J15" s="238">
        <v>206030</v>
      </c>
      <c r="K15" s="238">
        <v>1177.6006765192158</v>
      </c>
      <c r="L15" s="238">
        <v>1144.0740604153348</v>
      </c>
      <c r="M15" s="259"/>
    </row>
    <row r="16" spans="2:13" ht="13.5" customHeight="1">
      <c r="B16" s="391" t="s">
        <v>280</v>
      </c>
      <c r="C16" s="238">
        <v>42</v>
      </c>
      <c r="D16" s="238">
        <v>21213182</v>
      </c>
      <c r="E16" s="238">
        <v>284424</v>
      </c>
      <c r="F16" s="238">
        <v>4551</v>
      </c>
      <c r="G16" s="238">
        <v>18172</v>
      </c>
      <c r="H16" s="238" t="s">
        <v>145</v>
      </c>
      <c r="I16" s="238">
        <v>542309</v>
      </c>
      <c r="J16" s="238">
        <v>189306</v>
      </c>
      <c r="K16" s="238">
        <v>1210.46642472382</v>
      </c>
      <c r="L16" s="238">
        <v>1200.3566012539327</v>
      </c>
      <c r="M16" s="259"/>
    </row>
    <row r="17" spans="2:13" ht="13.5" customHeight="1">
      <c r="B17" s="391" t="s">
        <v>281</v>
      </c>
      <c r="C17" s="238">
        <v>41</v>
      </c>
      <c r="D17" s="238">
        <v>22131257</v>
      </c>
      <c r="E17" s="238">
        <v>93502</v>
      </c>
      <c r="F17" s="238">
        <v>2142</v>
      </c>
      <c r="G17" s="238">
        <v>79676</v>
      </c>
      <c r="H17" s="238">
        <v>2947</v>
      </c>
      <c r="I17" s="238">
        <v>650744</v>
      </c>
      <c r="J17" s="238">
        <v>114402</v>
      </c>
      <c r="K17" s="238">
        <v>1235.5271767044057</v>
      </c>
      <c r="L17" s="238">
        <v>1215.2552824635388</v>
      </c>
      <c r="M17" s="259"/>
    </row>
    <row r="18" spans="2:13" ht="12.75">
      <c r="B18" s="391"/>
      <c r="C18" s="403"/>
      <c r="D18" s="240"/>
      <c r="E18" s="240"/>
      <c r="F18" s="240"/>
      <c r="G18" s="240"/>
      <c r="H18" s="241"/>
      <c r="I18" s="241"/>
      <c r="J18" s="241"/>
      <c r="K18" s="239"/>
      <c r="L18" s="241"/>
      <c r="M18" s="259"/>
    </row>
    <row r="19" spans="2:13" ht="12.75">
      <c r="B19" s="392" t="s">
        <v>282</v>
      </c>
      <c r="C19" s="244">
        <v>410</v>
      </c>
      <c r="D19" s="244">
        <v>286238975</v>
      </c>
      <c r="E19" s="244">
        <v>1918350</v>
      </c>
      <c r="F19" s="244">
        <v>95236</v>
      </c>
      <c r="G19" s="244">
        <v>1367411</v>
      </c>
      <c r="H19" s="244">
        <v>92454</v>
      </c>
      <c r="I19" s="244">
        <v>8778279</v>
      </c>
      <c r="J19" s="244">
        <v>2411454</v>
      </c>
      <c r="K19" s="244">
        <v>1367.6144779214326</v>
      </c>
      <c r="L19" s="244">
        <v>1345.9833604186181</v>
      </c>
      <c r="M19" s="259"/>
    </row>
    <row r="20" spans="2:13" ht="12"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59"/>
    </row>
    <row r="21" spans="2:13" ht="12"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59"/>
    </row>
    <row r="22" spans="2:13">
      <c r="K22" s="261"/>
    </row>
    <row r="23" spans="2:13" ht="12.75">
      <c r="B23" s="693" t="s">
        <v>889</v>
      </c>
      <c r="C23" s="693"/>
      <c r="D23" s="693"/>
      <c r="E23" s="693"/>
      <c r="F23" s="693"/>
      <c r="G23" s="693"/>
      <c r="H23" s="693"/>
      <c r="I23" s="693"/>
      <c r="J23" s="693"/>
      <c r="K23" s="693"/>
      <c r="L23" s="693"/>
    </row>
    <row r="24" spans="2:13" ht="12.75" customHeight="1">
      <c r="B24" s="80" t="s">
        <v>651</v>
      </c>
      <c r="C24" s="185"/>
      <c r="D24" s="185"/>
      <c r="E24" s="185"/>
      <c r="F24" s="185"/>
      <c r="G24" s="185"/>
      <c r="H24" s="185"/>
      <c r="I24" s="185"/>
      <c r="J24" s="262"/>
      <c r="K24" s="262"/>
    </row>
    <row r="25" spans="2:13" ht="11.25" customHeight="1">
      <c r="B25" s="741" t="s">
        <v>672</v>
      </c>
      <c r="C25" s="738" t="s">
        <v>552</v>
      </c>
      <c r="D25" s="251" t="s">
        <v>313</v>
      </c>
      <c r="E25" s="583" t="s">
        <v>31</v>
      </c>
      <c r="F25" s="592" t="s">
        <v>314</v>
      </c>
      <c r="G25" s="593" t="s">
        <v>315</v>
      </c>
      <c r="H25" s="555"/>
      <c r="I25" s="556" t="s">
        <v>316</v>
      </c>
      <c r="J25" s="556" t="s">
        <v>317</v>
      </c>
      <c r="K25" s="586" t="s">
        <v>318</v>
      </c>
      <c r="L25" s="555"/>
    </row>
    <row r="26" spans="2:13" ht="11.25" customHeight="1">
      <c r="B26" s="742"/>
      <c r="C26" s="739" t="s">
        <v>173</v>
      </c>
      <c r="D26" s="253" t="s">
        <v>319</v>
      </c>
      <c r="E26" s="594" t="s">
        <v>320</v>
      </c>
      <c r="F26" s="595" t="s">
        <v>321</v>
      </c>
      <c r="G26" s="596" t="s">
        <v>322</v>
      </c>
      <c r="H26" s="565"/>
      <c r="I26" s="560" t="s">
        <v>323</v>
      </c>
      <c r="J26" s="560" t="s">
        <v>147</v>
      </c>
      <c r="K26" s="588" t="s">
        <v>324</v>
      </c>
      <c r="L26" s="565"/>
    </row>
    <row r="27" spans="2:13" ht="11.25" customHeight="1">
      <c r="B27" s="742"/>
      <c r="C27" s="739"/>
      <c r="D27" s="255" t="s">
        <v>320</v>
      </c>
      <c r="E27" s="597" t="s">
        <v>319</v>
      </c>
      <c r="F27" s="595" t="s">
        <v>325</v>
      </c>
      <c r="G27" s="598" t="s">
        <v>326</v>
      </c>
      <c r="H27" s="576" t="s">
        <v>327</v>
      </c>
      <c r="I27" s="571" t="s">
        <v>328</v>
      </c>
      <c r="J27" s="560" t="s">
        <v>147</v>
      </c>
      <c r="K27" s="556" t="s">
        <v>329</v>
      </c>
      <c r="L27" s="556" t="s">
        <v>330</v>
      </c>
    </row>
    <row r="28" spans="2:13" ht="11.25" customHeight="1">
      <c r="B28" s="742"/>
      <c r="C28" s="739" t="s">
        <v>147</v>
      </c>
      <c r="D28" s="255" t="s">
        <v>147</v>
      </c>
      <c r="E28" s="597" t="s">
        <v>331</v>
      </c>
      <c r="F28" s="595" t="s">
        <v>332</v>
      </c>
      <c r="G28" s="599" t="s">
        <v>333</v>
      </c>
      <c r="H28" s="571" t="s">
        <v>334</v>
      </c>
      <c r="I28" s="571" t="s">
        <v>335</v>
      </c>
      <c r="J28" s="571" t="s">
        <v>147</v>
      </c>
      <c r="K28" s="571" t="s">
        <v>288</v>
      </c>
      <c r="L28" s="571" t="s">
        <v>336</v>
      </c>
    </row>
    <row r="29" spans="2:13" ht="11.25" customHeight="1">
      <c r="B29" s="743"/>
      <c r="C29" s="740" t="s">
        <v>147</v>
      </c>
      <c r="D29" s="415"/>
      <c r="E29" s="600" t="s">
        <v>337</v>
      </c>
      <c r="F29" s="601" t="s">
        <v>338</v>
      </c>
      <c r="G29" s="602"/>
      <c r="H29" s="603"/>
      <c r="I29" s="600"/>
      <c r="J29" s="600"/>
      <c r="K29" s="582" t="s">
        <v>235</v>
      </c>
      <c r="L29" s="582" t="s">
        <v>147</v>
      </c>
    </row>
    <row r="30" spans="2:13">
      <c r="B30" s="256" t="s">
        <v>4</v>
      </c>
      <c r="C30" s="256">
        <v>1</v>
      </c>
      <c r="D30" s="256">
        <v>2</v>
      </c>
      <c r="E30" s="583">
        <v>3</v>
      </c>
      <c r="F30" s="583">
        <v>4</v>
      </c>
      <c r="G30" s="583">
        <v>5</v>
      </c>
      <c r="H30" s="583">
        <v>6</v>
      </c>
      <c r="I30" s="583">
        <v>7</v>
      </c>
      <c r="J30" s="583">
        <v>8</v>
      </c>
      <c r="K30" s="583">
        <v>9</v>
      </c>
      <c r="L30" s="604">
        <v>10</v>
      </c>
    </row>
    <row r="31" spans="2:13" ht="13.5" customHeight="1">
      <c r="B31" s="391" t="s">
        <v>309</v>
      </c>
      <c r="C31" s="238">
        <v>104</v>
      </c>
      <c r="D31" s="238">
        <v>34854712</v>
      </c>
      <c r="E31" s="238">
        <v>137564</v>
      </c>
      <c r="F31" s="238">
        <v>2263</v>
      </c>
      <c r="G31" s="238">
        <v>59567</v>
      </c>
      <c r="H31" s="258">
        <v>45905</v>
      </c>
      <c r="I31" s="239">
        <v>1448764</v>
      </c>
      <c r="J31" s="239">
        <v>417555</v>
      </c>
      <c r="K31" s="239">
        <v>1343.956752421494</v>
      </c>
      <c r="L31" s="239">
        <v>1313.2106579859544</v>
      </c>
      <c r="M31" s="259"/>
    </row>
    <row r="32" spans="2:13" ht="13.5" customHeight="1">
      <c r="B32" s="391" t="s">
        <v>310</v>
      </c>
      <c r="C32" s="238">
        <v>200</v>
      </c>
      <c r="D32" s="238">
        <v>109248416</v>
      </c>
      <c r="E32" s="238">
        <v>362196</v>
      </c>
      <c r="F32" s="238">
        <v>44383</v>
      </c>
      <c r="G32" s="238">
        <v>191122</v>
      </c>
      <c r="H32" s="258">
        <v>34762</v>
      </c>
      <c r="I32" s="239">
        <v>3760802</v>
      </c>
      <c r="J32" s="239">
        <v>879610</v>
      </c>
      <c r="K32" s="239">
        <v>1360.0900349084466</v>
      </c>
      <c r="L32" s="239">
        <v>1341.6895831798201</v>
      </c>
      <c r="M32" s="259"/>
    </row>
    <row r="33" spans="2:13" ht="13.5" customHeight="1">
      <c r="B33" s="391" t="s">
        <v>311</v>
      </c>
      <c r="C33" s="238">
        <v>106</v>
      </c>
      <c r="D33" s="238">
        <v>142135847</v>
      </c>
      <c r="E33" s="238">
        <v>1418590</v>
      </c>
      <c r="F33" s="238">
        <v>48590</v>
      </c>
      <c r="G33" s="238">
        <v>1116722</v>
      </c>
      <c r="H33" s="258">
        <v>11787</v>
      </c>
      <c r="I33" s="239">
        <v>3568713</v>
      </c>
      <c r="J33" s="239">
        <v>1114289</v>
      </c>
      <c r="K33" s="239">
        <v>1379.4346908749292</v>
      </c>
      <c r="L33" s="239">
        <v>1357.6312587158766</v>
      </c>
      <c r="M33" s="259"/>
    </row>
    <row r="34" spans="2:13" ht="12.75">
      <c r="B34" s="391"/>
      <c r="C34" s="385"/>
      <c r="D34" s="240"/>
      <c r="E34" s="240"/>
      <c r="F34" s="240"/>
      <c r="G34" s="240"/>
      <c r="H34" s="241"/>
      <c r="I34" s="241"/>
      <c r="J34" s="241"/>
      <c r="K34" s="241"/>
      <c r="L34" s="241"/>
      <c r="M34" s="147"/>
    </row>
    <row r="35" spans="2:13" ht="14.25" customHeight="1">
      <c r="B35" s="392" t="s">
        <v>282</v>
      </c>
      <c r="C35" s="243">
        <v>410</v>
      </c>
      <c r="D35" s="243">
        <v>286238975</v>
      </c>
      <c r="E35" s="243">
        <v>1918350</v>
      </c>
      <c r="F35" s="243">
        <v>95236</v>
      </c>
      <c r="G35" s="243">
        <v>1367411</v>
      </c>
      <c r="H35" s="243">
        <v>92454</v>
      </c>
      <c r="I35" s="243">
        <v>8778279</v>
      </c>
      <c r="J35" s="243">
        <v>2411454</v>
      </c>
      <c r="K35" s="245">
        <v>1367.6144779214326</v>
      </c>
      <c r="L35" s="245">
        <v>1345.9833604186181</v>
      </c>
      <c r="M35" s="34"/>
    </row>
    <row r="36" spans="2:13" ht="12">
      <c r="B36" s="263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34"/>
    </row>
    <row r="37" spans="2:13">
      <c r="L37" s="148"/>
      <c r="M37" s="148"/>
    </row>
    <row r="38" spans="2:13">
      <c r="L38" s="148"/>
      <c r="M38" s="148"/>
    </row>
    <row r="39" spans="2:13" ht="12.75">
      <c r="B39" s="693" t="s">
        <v>888</v>
      </c>
      <c r="C39" s="693"/>
      <c r="D39" s="693"/>
      <c r="E39" s="693"/>
      <c r="F39" s="693"/>
      <c r="G39" s="693"/>
      <c r="H39" s="693"/>
      <c r="I39" s="693"/>
      <c r="J39" s="693"/>
      <c r="K39" s="693"/>
      <c r="L39" s="693"/>
    </row>
    <row r="40" spans="2:13" ht="12.75">
      <c r="B40" s="80" t="s">
        <v>652</v>
      </c>
      <c r="C40" s="185"/>
      <c r="D40" s="185"/>
      <c r="E40" s="185"/>
      <c r="F40" s="185"/>
      <c r="G40" s="185"/>
      <c r="H40" s="185"/>
      <c r="I40" s="185"/>
      <c r="J40" s="262"/>
      <c r="K40" s="262"/>
    </row>
    <row r="41" spans="2:13" ht="12.75" customHeight="1">
      <c r="B41" s="250" t="s">
        <v>147</v>
      </c>
      <c r="C41" s="738" t="s">
        <v>552</v>
      </c>
      <c r="D41" s="251" t="s">
        <v>313</v>
      </c>
      <c r="E41" s="583" t="s">
        <v>31</v>
      </c>
      <c r="F41" s="592" t="s">
        <v>314</v>
      </c>
      <c r="G41" s="593" t="s">
        <v>315</v>
      </c>
      <c r="H41" s="555"/>
      <c r="I41" s="556" t="s">
        <v>316</v>
      </c>
      <c r="J41" s="556" t="s">
        <v>317</v>
      </c>
      <c r="K41" s="586" t="s">
        <v>318</v>
      </c>
      <c r="L41" s="555"/>
    </row>
    <row r="42" spans="2:13" ht="12.75" customHeight="1">
      <c r="B42" s="252" t="s">
        <v>147</v>
      </c>
      <c r="C42" s="739"/>
      <c r="D42" s="253" t="s">
        <v>319</v>
      </c>
      <c r="E42" s="594" t="s">
        <v>320</v>
      </c>
      <c r="F42" s="595" t="s">
        <v>321</v>
      </c>
      <c r="G42" s="596" t="s">
        <v>322</v>
      </c>
      <c r="H42" s="565"/>
      <c r="I42" s="560" t="s">
        <v>323</v>
      </c>
      <c r="J42" s="560" t="s">
        <v>147</v>
      </c>
      <c r="K42" s="588" t="s">
        <v>324</v>
      </c>
      <c r="L42" s="565"/>
    </row>
    <row r="43" spans="2:13" ht="12.75" customHeight="1">
      <c r="B43" s="254" t="s">
        <v>541</v>
      </c>
      <c r="C43" s="739"/>
      <c r="D43" s="255" t="s">
        <v>320</v>
      </c>
      <c r="E43" s="597" t="s">
        <v>319</v>
      </c>
      <c r="F43" s="595" t="s">
        <v>325</v>
      </c>
      <c r="G43" s="598" t="s">
        <v>326</v>
      </c>
      <c r="H43" s="576" t="s">
        <v>327</v>
      </c>
      <c r="I43" s="571" t="s">
        <v>328</v>
      </c>
      <c r="J43" s="560" t="s">
        <v>147</v>
      </c>
      <c r="K43" s="556" t="s">
        <v>329</v>
      </c>
      <c r="L43" s="556" t="s">
        <v>330</v>
      </c>
    </row>
    <row r="44" spans="2:13" ht="12.75" customHeight="1">
      <c r="B44" s="325"/>
      <c r="C44" s="739"/>
      <c r="D44" s="255" t="s">
        <v>147</v>
      </c>
      <c r="E44" s="597" t="s">
        <v>331</v>
      </c>
      <c r="F44" s="595" t="s">
        <v>332</v>
      </c>
      <c r="G44" s="599" t="s">
        <v>333</v>
      </c>
      <c r="H44" s="571" t="s">
        <v>334</v>
      </c>
      <c r="I44" s="571" t="s">
        <v>335</v>
      </c>
      <c r="J44" s="571" t="s">
        <v>147</v>
      </c>
      <c r="K44" s="571" t="s">
        <v>288</v>
      </c>
      <c r="L44" s="571" t="s">
        <v>336</v>
      </c>
    </row>
    <row r="45" spans="2:13" ht="12.75" customHeight="1">
      <c r="B45" s="438"/>
      <c r="C45" s="740"/>
      <c r="D45" s="415"/>
      <c r="E45" s="600" t="s">
        <v>337</v>
      </c>
      <c r="F45" s="601" t="s">
        <v>338</v>
      </c>
      <c r="G45" s="602"/>
      <c r="H45" s="603"/>
      <c r="I45" s="600"/>
      <c r="J45" s="600"/>
      <c r="K45" s="582" t="s">
        <v>235</v>
      </c>
      <c r="L45" s="582" t="s">
        <v>147</v>
      </c>
    </row>
    <row r="46" spans="2:13">
      <c r="B46" s="256" t="s">
        <v>4</v>
      </c>
      <c r="C46" s="256">
        <v>1</v>
      </c>
      <c r="D46" s="256">
        <v>2</v>
      </c>
      <c r="E46" s="583">
        <v>3</v>
      </c>
      <c r="F46" s="583">
        <v>4</v>
      </c>
      <c r="G46" s="583">
        <v>5</v>
      </c>
      <c r="H46" s="583">
        <v>6</v>
      </c>
      <c r="I46" s="583">
        <v>7</v>
      </c>
      <c r="J46" s="583">
        <v>8</v>
      </c>
      <c r="K46" s="583">
        <v>9</v>
      </c>
      <c r="L46" s="604">
        <v>10</v>
      </c>
    </row>
    <row r="47" spans="2:13" ht="13.5" customHeight="1">
      <c r="B47" s="391" t="s">
        <v>197</v>
      </c>
      <c r="C47" s="238">
        <v>154</v>
      </c>
      <c r="D47" s="238">
        <v>95288002</v>
      </c>
      <c r="E47" s="238">
        <v>505875</v>
      </c>
      <c r="F47" s="238">
        <v>39550</v>
      </c>
      <c r="G47" s="238">
        <v>545696</v>
      </c>
      <c r="H47" s="238">
        <v>49905</v>
      </c>
      <c r="I47" s="238">
        <v>2425916</v>
      </c>
      <c r="J47" s="238">
        <v>942539</v>
      </c>
      <c r="K47" s="238">
        <v>1327.2270693699263</v>
      </c>
      <c r="L47" s="238">
        <v>1296.1814556059767</v>
      </c>
      <c r="M47" s="259"/>
    </row>
    <row r="48" spans="2:13" ht="13.5" customHeight="1">
      <c r="B48" s="391" t="s">
        <v>198</v>
      </c>
      <c r="C48" s="238">
        <v>211</v>
      </c>
      <c r="D48" s="238">
        <v>148208427</v>
      </c>
      <c r="E48" s="238">
        <v>900427</v>
      </c>
      <c r="F48" s="238">
        <v>40637</v>
      </c>
      <c r="G48" s="238">
        <v>821383</v>
      </c>
      <c r="H48" s="238">
        <v>35349</v>
      </c>
      <c r="I48" s="238">
        <v>3727646</v>
      </c>
      <c r="J48" s="238">
        <v>1140040</v>
      </c>
      <c r="K48" s="238">
        <v>1351.7683901189714</v>
      </c>
      <c r="L48" s="238">
        <v>1337.959294767631</v>
      </c>
      <c r="M48" s="259"/>
    </row>
    <row r="49" spans="2:13" ht="13.5" customHeight="1">
      <c r="B49" s="391" t="s">
        <v>199</v>
      </c>
      <c r="C49" s="238">
        <v>4</v>
      </c>
      <c r="D49" s="238">
        <v>4493926</v>
      </c>
      <c r="E49" s="238" t="s">
        <v>145</v>
      </c>
      <c r="F49" s="238" t="s">
        <v>145</v>
      </c>
      <c r="G49" s="238">
        <v>332</v>
      </c>
      <c r="H49" s="238" t="s">
        <v>145</v>
      </c>
      <c r="I49" s="238">
        <v>122395</v>
      </c>
      <c r="J49" s="238">
        <v>116904</v>
      </c>
      <c r="K49" s="238">
        <v>1404.7030507626905</v>
      </c>
      <c r="L49" s="238">
        <v>1363.2829753670671</v>
      </c>
      <c r="M49" s="259"/>
    </row>
    <row r="50" spans="2:13" ht="13.5" customHeight="1">
      <c r="B50" s="391" t="s">
        <v>200</v>
      </c>
      <c r="C50" s="238">
        <v>23</v>
      </c>
      <c r="D50" s="238">
        <v>26598228</v>
      </c>
      <c r="E50" s="238">
        <v>131590</v>
      </c>
      <c r="F50" s="238">
        <v>11815</v>
      </c>
      <c r="G50" s="238" t="s">
        <v>145</v>
      </c>
      <c r="H50" s="238" t="s">
        <v>145</v>
      </c>
      <c r="I50" s="238">
        <v>1464288</v>
      </c>
      <c r="J50" s="238">
        <v>135305</v>
      </c>
      <c r="K50" s="238">
        <v>1600.9526905019866</v>
      </c>
      <c r="L50" s="238">
        <v>1580.5183970336566</v>
      </c>
      <c r="M50" s="259"/>
    </row>
    <row r="51" spans="2:13" ht="13.5" customHeight="1">
      <c r="B51" s="391" t="s">
        <v>201</v>
      </c>
      <c r="C51" s="238">
        <v>18</v>
      </c>
      <c r="D51" s="238">
        <v>11650392</v>
      </c>
      <c r="E51" s="238">
        <v>380458</v>
      </c>
      <c r="F51" s="238">
        <v>3234</v>
      </c>
      <c r="G51" s="238" t="s">
        <v>145</v>
      </c>
      <c r="H51" s="238">
        <v>7200</v>
      </c>
      <c r="I51" s="238">
        <v>1038034</v>
      </c>
      <c r="J51" s="238">
        <v>76666</v>
      </c>
      <c r="K51" s="238">
        <v>1447.3255813953485</v>
      </c>
      <c r="L51" s="238">
        <v>1412.1687272727274</v>
      </c>
      <c r="M51" s="259"/>
    </row>
    <row r="52" spans="2:13" ht="12.75">
      <c r="B52" s="391"/>
      <c r="C52" s="215"/>
      <c r="D52" s="240"/>
      <c r="E52" s="240"/>
      <c r="F52" s="240"/>
      <c r="G52" s="240"/>
      <c r="H52" s="241"/>
      <c r="I52" s="241"/>
      <c r="J52" s="241"/>
      <c r="K52" s="241"/>
      <c r="L52" s="241"/>
      <c r="M52" s="236"/>
    </row>
    <row r="53" spans="2:13" ht="12.75">
      <c r="B53" s="392" t="s">
        <v>196</v>
      </c>
      <c r="C53" s="243">
        <v>410</v>
      </c>
      <c r="D53" s="243">
        <v>286238975</v>
      </c>
      <c r="E53" s="243">
        <v>1918350</v>
      </c>
      <c r="F53" s="243">
        <v>95236</v>
      </c>
      <c r="G53" s="243">
        <v>1367411</v>
      </c>
      <c r="H53" s="243">
        <v>92454</v>
      </c>
      <c r="I53" s="243">
        <v>8778279</v>
      </c>
      <c r="J53" s="243">
        <v>2411454</v>
      </c>
      <c r="K53" s="243">
        <v>1367.614477921433</v>
      </c>
      <c r="L53" s="243">
        <v>1345.9833604186181</v>
      </c>
      <c r="M53" s="236"/>
    </row>
    <row r="54" spans="2:13">
      <c r="B54" s="265"/>
      <c r="L54" s="148"/>
    </row>
    <row r="55" spans="2:13">
      <c r="L55" s="148"/>
    </row>
    <row r="56" spans="2:13">
      <c r="J56" s="261"/>
      <c r="K56" s="261"/>
    </row>
    <row r="57" spans="2:13" ht="12.75">
      <c r="B57" s="693" t="s">
        <v>887</v>
      </c>
      <c r="C57" s="693"/>
      <c r="D57" s="693"/>
      <c r="E57" s="693"/>
      <c r="F57" s="693"/>
      <c r="G57" s="693"/>
      <c r="H57" s="693"/>
      <c r="I57" s="693"/>
      <c r="J57" s="693"/>
      <c r="K57" s="693"/>
      <c r="L57" s="693"/>
    </row>
    <row r="58" spans="2:13" ht="12.75">
      <c r="B58" s="80" t="s">
        <v>653</v>
      </c>
      <c r="J58" s="261"/>
      <c r="K58" s="261"/>
    </row>
    <row r="59" spans="2:13" ht="12.75" customHeight="1">
      <c r="B59" s="250" t="s">
        <v>147</v>
      </c>
      <c r="C59" s="738" t="s">
        <v>552</v>
      </c>
      <c r="D59" s="251" t="s">
        <v>313</v>
      </c>
      <c r="E59" s="583" t="s">
        <v>31</v>
      </c>
      <c r="F59" s="592" t="s">
        <v>314</v>
      </c>
      <c r="G59" s="593" t="s">
        <v>315</v>
      </c>
      <c r="H59" s="555"/>
      <c r="I59" s="556" t="s">
        <v>316</v>
      </c>
      <c r="J59" s="556" t="s">
        <v>317</v>
      </c>
      <c r="K59" s="586" t="s">
        <v>318</v>
      </c>
      <c r="L59" s="555"/>
    </row>
    <row r="60" spans="2:13" ht="12.75" customHeight="1">
      <c r="B60" s="252" t="s">
        <v>147</v>
      </c>
      <c r="C60" s="739"/>
      <c r="D60" s="253" t="s">
        <v>319</v>
      </c>
      <c r="E60" s="594" t="s">
        <v>320</v>
      </c>
      <c r="F60" s="595" t="s">
        <v>321</v>
      </c>
      <c r="G60" s="596" t="s">
        <v>322</v>
      </c>
      <c r="H60" s="565"/>
      <c r="I60" s="560" t="s">
        <v>323</v>
      </c>
      <c r="J60" s="560" t="s">
        <v>147</v>
      </c>
      <c r="K60" s="588" t="s">
        <v>324</v>
      </c>
      <c r="L60" s="565"/>
    </row>
    <row r="61" spans="2:13" ht="12.75" customHeight="1">
      <c r="B61" s="254" t="s">
        <v>541</v>
      </c>
      <c r="C61" s="739"/>
      <c r="D61" s="255" t="s">
        <v>320</v>
      </c>
      <c r="E61" s="597" t="s">
        <v>319</v>
      </c>
      <c r="F61" s="595" t="s">
        <v>325</v>
      </c>
      <c r="G61" s="598" t="s">
        <v>326</v>
      </c>
      <c r="H61" s="576" t="s">
        <v>327</v>
      </c>
      <c r="I61" s="571" t="s">
        <v>328</v>
      </c>
      <c r="J61" s="560" t="s">
        <v>147</v>
      </c>
      <c r="K61" s="556" t="s">
        <v>329</v>
      </c>
      <c r="L61" s="556" t="s">
        <v>330</v>
      </c>
    </row>
    <row r="62" spans="2:13" ht="12.75" customHeight="1">
      <c r="B62" s="325"/>
      <c r="C62" s="739"/>
      <c r="D62" s="255" t="s">
        <v>147</v>
      </c>
      <c r="E62" s="597" t="s">
        <v>331</v>
      </c>
      <c r="F62" s="595" t="s">
        <v>332</v>
      </c>
      <c r="G62" s="599" t="s">
        <v>333</v>
      </c>
      <c r="H62" s="571" t="s">
        <v>334</v>
      </c>
      <c r="I62" s="571" t="s">
        <v>335</v>
      </c>
      <c r="J62" s="571" t="s">
        <v>147</v>
      </c>
      <c r="K62" s="571" t="s">
        <v>288</v>
      </c>
      <c r="L62" s="571" t="s">
        <v>336</v>
      </c>
    </row>
    <row r="63" spans="2:13" ht="14.25" customHeight="1">
      <c r="B63" s="438"/>
      <c r="C63" s="740"/>
      <c r="D63" s="415"/>
      <c r="E63" s="600" t="s">
        <v>337</v>
      </c>
      <c r="F63" s="601" t="s">
        <v>338</v>
      </c>
      <c r="G63" s="602"/>
      <c r="H63" s="603"/>
      <c r="I63" s="600"/>
      <c r="J63" s="600"/>
      <c r="K63" s="582" t="s">
        <v>235</v>
      </c>
      <c r="L63" s="582" t="s">
        <v>147</v>
      </c>
    </row>
    <row r="64" spans="2:13">
      <c r="B64" s="256" t="s">
        <v>4</v>
      </c>
      <c r="C64" s="256">
        <v>1</v>
      </c>
      <c r="D64" s="256">
        <v>2</v>
      </c>
      <c r="E64" s="256">
        <v>3</v>
      </c>
      <c r="F64" s="256">
        <v>4</v>
      </c>
      <c r="G64" s="256">
        <v>5</v>
      </c>
      <c r="H64" s="256">
        <v>6</v>
      </c>
      <c r="I64" s="256">
        <v>7</v>
      </c>
      <c r="J64" s="256">
        <v>8</v>
      </c>
      <c r="K64" s="256">
        <v>9</v>
      </c>
      <c r="L64" s="257">
        <v>10</v>
      </c>
    </row>
    <row r="65" spans="2:13" ht="13.5" customHeight="1">
      <c r="B65" s="391" t="s">
        <v>223</v>
      </c>
      <c r="C65" s="238">
        <v>132</v>
      </c>
      <c r="D65" s="238">
        <v>81736925</v>
      </c>
      <c r="E65" s="238">
        <v>601297</v>
      </c>
      <c r="F65" s="238">
        <v>15034</v>
      </c>
      <c r="G65" s="238">
        <v>466920</v>
      </c>
      <c r="H65" s="238" t="s">
        <v>145</v>
      </c>
      <c r="I65" s="238">
        <v>3145778</v>
      </c>
      <c r="J65" s="238">
        <v>430720</v>
      </c>
      <c r="K65" s="238">
        <v>1361.1659272729694</v>
      </c>
      <c r="L65" s="238">
        <v>1327.6826728781291</v>
      </c>
      <c r="M65" s="259"/>
    </row>
    <row r="66" spans="2:13" ht="13.5" customHeight="1">
      <c r="B66" s="391" t="s">
        <v>203</v>
      </c>
      <c r="C66" s="238">
        <v>53</v>
      </c>
      <c r="D66" s="238">
        <v>45051928</v>
      </c>
      <c r="E66" s="238">
        <v>416626</v>
      </c>
      <c r="F66" s="238">
        <v>36890</v>
      </c>
      <c r="G66" s="238">
        <v>79108</v>
      </c>
      <c r="H66" s="238">
        <v>49905</v>
      </c>
      <c r="I66" s="238">
        <v>1379612</v>
      </c>
      <c r="J66" s="238">
        <v>709302</v>
      </c>
      <c r="K66" s="238">
        <v>1415.6054950165274</v>
      </c>
      <c r="L66" s="238">
        <v>1388.0240067041307</v>
      </c>
      <c r="M66" s="259"/>
    </row>
    <row r="67" spans="2:13" ht="13.5" customHeight="1">
      <c r="B67" s="391" t="s">
        <v>204</v>
      </c>
      <c r="C67" s="238">
        <v>223</v>
      </c>
      <c r="D67" s="238">
        <v>156531553</v>
      </c>
      <c r="E67" s="238">
        <v>900427</v>
      </c>
      <c r="F67" s="238">
        <v>43312</v>
      </c>
      <c r="G67" s="238">
        <v>821383</v>
      </c>
      <c r="H67" s="238">
        <v>42549</v>
      </c>
      <c r="I67" s="238">
        <v>4093159</v>
      </c>
      <c r="J67" s="238">
        <v>1234691</v>
      </c>
      <c r="K67" s="238">
        <v>1357.2680536624116</v>
      </c>
      <c r="L67" s="238">
        <v>1343.3878561620324</v>
      </c>
      <c r="M67" s="259"/>
    </row>
    <row r="68" spans="2:13" ht="13.5" customHeight="1">
      <c r="B68" s="391" t="s">
        <v>205</v>
      </c>
      <c r="C68" s="238">
        <v>1</v>
      </c>
      <c r="D68" s="238" t="s">
        <v>150</v>
      </c>
      <c r="E68" s="238" t="s">
        <v>145</v>
      </c>
      <c r="F68" s="238" t="s">
        <v>145</v>
      </c>
      <c r="G68" s="238" t="s">
        <v>145</v>
      </c>
      <c r="H68" s="238" t="s">
        <v>145</v>
      </c>
      <c r="I68" s="238" t="s">
        <v>150</v>
      </c>
      <c r="J68" s="238" t="s">
        <v>150</v>
      </c>
      <c r="K68" s="238" t="s">
        <v>150</v>
      </c>
      <c r="L68" s="238" t="s">
        <v>150</v>
      </c>
      <c r="M68" s="259"/>
    </row>
    <row r="69" spans="2:13" ht="13.5" customHeight="1">
      <c r="B69" s="391" t="s">
        <v>312</v>
      </c>
      <c r="C69" s="238">
        <v>1</v>
      </c>
      <c r="D69" s="238" t="s">
        <v>150</v>
      </c>
      <c r="E69" s="238" t="s">
        <v>145</v>
      </c>
      <c r="F69" s="238" t="s">
        <v>145</v>
      </c>
      <c r="G69" s="238" t="s">
        <v>145</v>
      </c>
      <c r="H69" s="238" t="s">
        <v>145</v>
      </c>
      <c r="I69" s="238" t="s">
        <v>150</v>
      </c>
      <c r="J69" s="238" t="s">
        <v>145</v>
      </c>
      <c r="K69" s="238" t="s">
        <v>150</v>
      </c>
      <c r="L69" s="238" t="s">
        <v>150</v>
      </c>
      <c r="M69" s="259"/>
    </row>
    <row r="70" spans="2:13" ht="12.75">
      <c r="B70" s="391"/>
      <c r="C70" s="215"/>
      <c r="D70" s="240"/>
      <c r="E70" s="240"/>
      <c r="F70" s="240"/>
      <c r="G70" s="240"/>
      <c r="H70" s="241"/>
      <c r="I70" s="241"/>
      <c r="J70" s="241"/>
      <c r="K70" s="241"/>
      <c r="L70" s="241"/>
      <c r="M70" s="34"/>
    </row>
    <row r="71" spans="2:13" ht="12.75">
      <c r="B71" s="392" t="s">
        <v>192</v>
      </c>
      <c r="C71" s="264">
        <v>410</v>
      </c>
      <c r="D71" s="243">
        <v>286238975</v>
      </c>
      <c r="E71" s="243">
        <v>1918350</v>
      </c>
      <c r="F71" s="243">
        <v>95236</v>
      </c>
      <c r="G71" s="243">
        <v>1367411</v>
      </c>
      <c r="H71" s="243">
        <v>92454</v>
      </c>
      <c r="I71" s="243">
        <v>8778279</v>
      </c>
      <c r="J71" s="243">
        <v>2411454</v>
      </c>
      <c r="K71" s="243">
        <v>1367.6144779214326</v>
      </c>
      <c r="L71" s="243">
        <v>1345.9833604186178</v>
      </c>
      <c r="M71" s="34"/>
    </row>
    <row r="72" spans="2:13" ht="12">
      <c r="B72" s="34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34"/>
    </row>
    <row r="77" spans="2:13">
      <c r="I77" s="148" t="s">
        <v>147</v>
      </c>
    </row>
    <row r="80" spans="2:13">
      <c r="D80" s="148" t="s">
        <v>147</v>
      </c>
    </row>
  </sheetData>
  <mergeCells count="9">
    <mergeCell ref="C59:C63"/>
    <mergeCell ref="B2:L2"/>
    <mergeCell ref="B23:L23"/>
    <mergeCell ref="B39:L39"/>
    <mergeCell ref="B57:L57"/>
    <mergeCell ref="C4:C8"/>
    <mergeCell ref="B25:B29"/>
    <mergeCell ref="C25:C29"/>
    <mergeCell ref="C41:C45"/>
  </mergeCells>
  <pageMargins left="0.78740157480314965" right="0" top="0.78740157480314965" bottom="0.74803149606299213" header="0.31496062992125984" footer="0.31496062992125984"/>
  <pageSetup paperSize="9" fitToHeight="0" orientation="landscape" r:id="rId1"/>
  <rowBreaks count="1" manualBreakCount="1">
    <brk id="3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80"/>
  <sheetViews>
    <sheetView topLeftCell="A46" zoomScaleNormal="100" workbookViewId="0">
      <selection activeCell="H8" sqref="H8"/>
    </sheetView>
  </sheetViews>
  <sheetFormatPr defaultRowHeight="12.75"/>
  <cols>
    <col min="1" max="1" width="23" style="68" customWidth="1"/>
    <col min="2" max="2" width="8" style="68" customWidth="1"/>
    <col min="3" max="3" width="8.85546875" style="125" customWidth="1"/>
    <col min="4" max="4" width="9.28515625" style="125" customWidth="1"/>
    <col min="5" max="5" width="9" style="125" customWidth="1"/>
    <col min="6" max="7" width="9.140625" style="125"/>
    <col min="8" max="8" width="11.7109375" style="125" customWidth="1"/>
    <col min="9" max="9" width="11.85546875" style="125" customWidth="1"/>
    <col min="10" max="10" width="10.42578125" style="125" customWidth="1"/>
    <col min="11" max="11" width="10.7109375" style="125" customWidth="1"/>
    <col min="12" max="12" width="10.85546875" style="125" customWidth="1"/>
    <col min="13" max="16384" width="9.140625" style="68"/>
  </cols>
  <sheetData>
    <row r="1" spans="1:12" ht="12.75" customHeight="1">
      <c r="A1" s="744" t="s">
        <v>852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</row>
    <row r="2" spans="1:12">
      <c r="A2" s="125" t="s">
        <v>654</v>
      </c>
      <c r="B2" s="124"/>
      <c r="C2" s="173"/>
      <c r="D2" s="124"/>
      <c r="E2" s="124"/>
      <c r="F2" s="124"/>
      <c r="G2" s="124"/>
      <c r="H2" s="173"/>
      <c r="I2" s="124"/>
      <c r="J2" s="124"/>
      <c r="K2" s="124"/>
      <c r="L2" s="124"/>
    </row>
    <row r="3" spans="1:12">
      <c r="A3" s="287" t="s">
        <v>147</v>
      </c>
      <c r="B3" s="288"/>
      <c r="C3" s="289"/>
      <c r="D3" s="301" t="s">
        <v>339</v>
      </c>
      <c r="E3" s="290"/>
      <c r="F3" s="290"/>
      <c r="G3" s="291"/>
      <c r="H3" s="289"/>
      <c r="I3" s="290" t="s">
        <v>340</v>
      </c>
      <c r="J3" s="290"/>
      <c r="K3" s="290"/>
      <c r="L3" s="291"/>
    </row>
    <row r="4" spans="1:12">
      <c r="A4" s="292"/>
      <c r="B4" s="293" t="s">
        <v>165</v>
      </c>
      <c r="C4" s="301" t="s">
        <v>341</v>
      </c>
      <c r="D4" s="290"/>
      <c r="E4" s="290"/>
      <c r="F4" s="291"/>
      <c r="G4" s="288" t="s">
        <v>342</v>
      </c>
      <c r="H4" s="301" t="s">
        <v>343</v>
      </c>
      <c r="I4" s="290"/>
      <c r="J4" s="290"/>
      <c r="K4" s="291"/>
      <c r="L4" s="288" t="s">
        <v>342</v>
      </c>
    </row>
    <row r="5" spans="1:12">
      <c r="A5" s="292" t="s">
        <v>541</v>
      </c>
      <c r="B5" s="293" t="s">
        <v>546</v>
      </c>
      <c r="C5" s="440" t="s">
        <v>344</v>
      </c>
      <c r="D5" s="288" t="s">
        <v>147</v>
      </c>
      <c r="E5" s="288" t="s">
        <v>147</v>
      </c>
      <c r="F5" s="288" t="s">
        <v>345</v>
      </c>
      <c r="G5" s="294" t="s">
        <v>346</v>
      </c>
      <c r="H5" s="440" t="s">
        <v>344</v>
      </c>
      <c r="I5" s="288" t="s">
        <v>147</v>
      </c>
      <c r="J5" s="288" t="s">
        <v>147</v>
      </c>
      <c r="K5" s="288" t="s">
        <v>345</v>
      </c>
      <c r="L5" s="294" t="s">
        <v>346</v>
      </c>
    </row>
    <row r="6" spans="1:12">
      <c r="A6" s="292"/>
      <c r="B6" s="293" t="s">
        <v>147</v>
      </c>
      <c r="C6" s="295"/>
      <c r="D6" s="293" t="s">
        <v>347</v>
      </c>
      <c r="E6" s="293" t="s">
        <v>348</v>
      </c>
      <c r="F6" s="294" t="s">
        <v>349</v>
      </c>
      <c r="G6" s="294" t="s">
        <v>350</v>
      </c>
      <c r="H6" s="296"/>
      <c r="I6" s="293" t="s">
        <v>347</v>
      </c>
      <c r="J6" s="293" t="s">
        <v>348</v>
      </c>
      <c r="K6" s="294" t="s">
        <v>349</v>
      </c>
      <c r="L6" s="294" t="s">
        <v>350</v>
      </c>
    </row>
    <row r="7" spans="1:12">
      <c r="A7" s="439"/>
      <c r="B7" s="300" t="s">
        <v>147</v>
      </c>
      <c r="C7" s="441"/>
      <c r="D7" s="300" t="s">
        <v>147</v>
      </c>
      <c r="E7" s="300" t="s">
        <v>147</v>
      </c>
      <c r="F7" s="442" t="s">
        <v>351</v>
      </c>
      <c r="G7" s="442" t="s">
        <v>352</v>
      </c>
      <c r="H7" s="443"/>
      <c r="I7" s="300" t="s">
        <v>147</v>
      </c>
      <c r="J7" s="300" t="s">
        <v>147</v>
      </c>
      <c r="K7" s="442" t="s">
        <v>351</v>
      </c>
      <c r="L7" s="442" t="s">
        <v>352</v>
      </c>
    </row>
    <row r="8" spans="1:12">
      <c r="A8" s="297" t="s">
        <v>4</v>
      </c>
      <c r="B8" s="298">
        <v>1</v>
      </c>
      <c r="C8" s="299"/>
      <c r="D8" s="298">
        <v>2</v>
      </c>
      <c r="E8" s="298">
        <v>3</v>
      </c>
      <c r="F8" s="298">
        <v>4</v>
      </c>
      <c r="G8" s="298">
        <v>5</v>
      </c>
      <c r="H8" s="299"/>
      <c r="I8" s="298">
        <v>6</v>
      </c>
      <c r="J8" s="298">
        <v>7</v>
      </c>
      <c r="K8" s="298">
        <v>8</v>
      </c>
      <c r="L8" s="298">
        <v>9</v>
      </c>
    </row>
    <row r="9" spans="1:12" ht="12.75" customHeight="1">
      <c r="A9" s="391" t="s">
        <v>274</v>
      </c>
      <c r="B9" s="175">
        <v>28</v>
      </c>
      <c r="C9" s="175">
        <v>602785</v>
      </c>
      <c r="D9" s="175">
        <v>571879</v>
      </c>
      <c r="E9" s="175" t="s">
        <v>145</v>
      </c>
      <c r="F9" s="175" t="s">
        <v>145</v>
      </c>
      <c r="G9" s="175" t="s">
        <v>145</v>
      </c>
      <c r="H9" s="175">
        <v>38729272</v>
      </c>
      <c r="I9" s="175">
        <v>35021177</v>
      </c>
      <c r="J9" s="175">
        <v>537256</v>
      </c>
      <c r="K9" s="175">
        <v>3170839</v>
      </c>
      <c r="L9" s="175">
        <v>3151586</v>
      </c>
    </row>
    <row r="10" spans="1:12">
      <c r="A10" s="391" t="s">
        <v>275</v>
      </c>
      <c r="B10" s="175">
        <v>84</v>
      </c>
      <c r="C10" s="175">
        <v>180369</v>
      </c>
      <c r="D10" s="175">
        <v>180369</v>
      </c>
      <c r="E10" s="175" t="s">
        <v>145</v>
      </c>
      <c r="F10" s="175" t="s">
        <v>145</v>
      </c>
      <c r="G10" s="175" t="s">
        <v>145</v>
      </c>
      <c r="H10" s="175">
        <v>91636806</v>
      </c>
      <c r="I10" s="175">
        <v>73181519</v>
      </c>
      <c r="J10" s="175">
        <v>7333678</v>
      </c>
      <c r="K10" s="175">
        <v>11121609</v>
      </c>
      <c r="L10" s="175">
        <v>17221787</v>
      </c>
    </row>
    <row r="11" spans="1:12">
      <c r="A11" s="391" t="s">
        <v>276</v>
      </c>
      <c r="B11" s="175">
        <v>35</v>
      </c>
      <c r="C11" s="175">
        <v>27901</v>
      </c>
      <c r="D11" s="175">
        <v>27901</v>
      </c>
      <c r="E11" s="175" t="s">
        <v>145</v>
      </c>
      <c r="F11" s="175" t="s">
        <v>145</v>
      </c>
      <c r="G11" s="175" t="s">
        <v>145</v>
      </c>
      <c r="H11" s="175">
        <v>25114430</v>
      </c>
      <c r="I11" s="175">
        <v>20422902</v>
      </c>
      <c r="J11" s="175">
        <v>274062</v>
      </c>
      <c r="K11" s="175">
        <v>4417466</v>
      </c>
      <c r="L11" s="175">
        <v>4013165</v>
      </c>
    </row>
    <row r="12" spans="1:12">
      <c r="A12" s="391" t="s">
        <v>277</v>
      </c>
      <c r="B12" s="175">
        <v>82</v>
      </c>
      <c r="C12" s="175">
        <v>240964</v>
      </c>
      <c r="D12" s="175">
        <v>240964</v>
      </c>
      <c r="E12" s="175" t="s">
        <v>145</v>
      </c>
      <c r="F12" s="175" t="s">
        <v>145</v>
      </c>
      <c r="G12" s="175" t="s">
        <v>145</v>
      </c>
      <c r="H12" s="175">
        <v>73648676</v>
      </c>
      <c r="I12" s="175">
        <v>66652783</v>
      </c>
      <c r="J12" s="175">
        <v>1103273</v>
      </c>
      <c r="K12" s="175">
        <v>5883776</v>
      </c>
      <c r="L12" s="175">
        <v>11478626</v>
      </c>
    </row>
    <row r="13" spans="1:12">
      <c r="A13" s="391" t="s">
        <v>278</v>
      </c>
      <c r="B13" s="175">
        <v>48</v>
      </c>
      <c r="C13" s="175">
        <v>863659</v>
      </c>
      <c r="D13" s="175">
        <v>15877</v>
      </c>
      <c r="E13" s="175">
        <v>847782</v>
      </c>
      <c r="F13" s="175" t="s">
        <v>145</v>
      </c>
      <c r="G13" s="175" t="s">
        <v>145</v>
      </c>
      <c r="H13" s="175">
        <v>25100771</v>
      </c>
      <c r="I13" s="175">
        <v>16272982</v>
      </c>
      <c r="J13" s="175">
        <v>3349207</v>
      </c>
      <c r="K13" s="175">
        <v>5478582</v>
      </c>
      <c r="L13" s="175">
        <v>6358846</v>
      </c>
    </row>
    <row r="14" spans="1:12">
      <c r="A14" s="391" t="s">
        <v>279</v>
      </c>
      <c r="B14" s="175">
        <v>48</v>
      </c>
      <c r="C14" s="175">
        <v>116865</v>
      </c>
      <c r="D14" s="175">
        <v>116865</v>
      </c>
      <c r="E14" s="175" t="s">
        <v>145</v>
      </c>
      <c r="F14" s="175" t="s">
        <v>145</v>
      </c>
      <c r="G14" s="175" t="s">
        <v>145</v>
      </c>
      <c r="H14" s="175">
        <v>25611442</v>
      </c>
      <c r="I14" s="175">
        <v>20246030</v>
      </c>
      <c r="J14" s="175">
        <v>569777</v>
      </c>
      <c r="K14" s="175">
        <v>4795635</v>
      </c>
      <c r="L14" s="175">
        <v>8480846</v>
      </c>
    </row>
    <row r="15" spans="1:12">
      <c r="A15" s="391" t="s">
        <v>280</v>
      </c>
      <c r="B15" s="175">
        <v>42</v>
      </c>
      <c r="C15" s="175">
        <v>99</v>
      </c>
      <c r="D15" s="175">
        <v>99</v>
      </c>
      <c r="E15" s="175" t="s">
        <v>145</v>
      </c>
      <c r="F15" s="175" t="s">
        <v>145</v>
      </c>
      <c r="G15" s="175" t="s">
        <v>145</v>
      </c>
      <c r="H15" s="175">
        <v>16466269</v>
      </c>
      <c r="I15" s="175">
        <v>10664535</v>
      </c>
      <c r="J15" s="175">
        <v>1071026</v>
      </c>
      <c r="K15" s="175">
        <v>4730708</v>
      </c>
      <c r="L15" s="175">
        <v>4616327</v>
      </c>
    </row>
    <row r="16" spans="1:12">
      <c r="A16" s="391" t="s">
        <v>281</v>
      </c>
      <c r="B16" s="175">
        <v>41</v>
      </c>
      <c r="C16" s="175">
        <v>13992</v>
      </c>
      <c r="D16" s="175">
        <v>13992</v>
      </c>
      <c r="E16" s="175" t="s">
        <v>145</v>
      </c>
      <c r="F16" s="175" t="s">
        <v>145</v>
      </c>
      <c r="G16" s="175" t="s">
        <v>145</v>
      </c>
      <c r="H16" s="175">
        <v>22941590</v>
      </c>
      <c r="I16" s="175">
        <v>19269002</v>
      </c>
      <c r="J16" s="175">
        <v>757344</v>
      </c>
      <c r="K16" s="175">
        <v>2915241</v>
      </c>
      <c r="L16" s="175">
        <v>8080976</v>
      </c>
    </row>
    <row r="17" spans="1:12">
      <c r="A17" s="391"/>
      <c r="B17" s="177"/>
      <c r="C17" s="177"/>
      <c r="D17" s="177"/>
      <c r="E17" s="177"/>
      <c r="F17" s="177"/>
      <c r="G17" s="177"/>
      <c r="H17" s="178"/>
      <c r="I17" s="178"/>
      <c r="J17" s="178"/>
      <c r="K17" s="178"/>
      <c r="L17" s="178"/>
    </row>
    <row r="18" spans="1:12">
      <c r="A18" s="392" t="s">
        <v>282</v>
      </c>
      <c r="B18" s="180">
        <v>408</v>
      </c>
      <c r="C18" s="180">
        <v>2046634</v>
      </c>
      <c r="D18" s="180">
        <v>1167946</v>
      </c>
      <c r="E18" s="180">
        <v>847782</v>
      </c>
      <c r="F18" s="386" t="s">
        <v>145</v>
      </c>
      <c r="G18" s="180" t="s">
        <v>145</v>
      </c>
      <c r="H18" s="180">
        <v>319249256</v>
      </c>
      <c r="I18" s="180">
        <v>261730930</v>
      </c>
      <c r="J18" s="180">
        <v>14995623</v>
      </c>
      <c r="K18" s="180">
        <v>42513856</v>
      </c>
      <c r="L18" s="180">
        <v>63402159</v>
      </c>
    </row>
    <row r="19" spans="1:12">
      <c r="A19" s="179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>
      <c r="A20" s="179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</row>
    <row r="21" spans="1:12">
      <c r="A21" s="20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</row>
    <row r="22" spans="1:12">
      <c r="A22" s="745" t="s">
        <v>853</v>
      </c>
      <c r="B22" s="744"/>
      <c r="C22" s="744"/>
      <c r="D22" s="744"/>
      <c r="E22" s="744"/>
      <c r="F22" s="744"/>
      <c r="G22" s="744"/>
      <c r="H22" s="744"/>
      <c r="I22" s="744"/>
      <c r="J22" s="744"/>
      <c r="K22" s="744"/>
      <c r="L22" s="744"/>
    </row>
    <row r="23" spans="1:12">
      <c r="A23" s="125" t="s">
        <v>655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24"/>
    </row>
    <row r="24" spans="1:12">
      <c r="A24" s="287" t="s">
        <v>147</v>
      </c>
      <c r="B24" s="288"/>
      <c r="C24" s="289"/>
      <c r="D24" s="290" t="s">
        <v>339</v>
      </c>
      <c r="E24" s="290"/>
      <c r="F24" s="290"/>
      <c r="G24" s="291"/>
      <c r="H24" s="289"/>
      <c r="I24" s="290" t="s">
        <v>340</v>
      </c>
      <c r="J24" s="290"/>
      <c r="K24" s="290"/>
      <c r="L24" s="291"/>
    </row>
    <row r="25" spans="1:12">
      <c r="A25" s="292"/>
      <c r="B25" s="293" t="s">
        <v>165</v>
      </c>
      <c r="C25" s="301" t="s">
        <v>341</v>
      </c>
      <c r="D25" s="290"/>
      <c r="E25" s="290"/>
      <c r="F25" s="291"/>
      <c r="G25" s="288" t="s">
        <v>342</v>
      </c>
      <c r="H25" s="301" t="s">
        <v>343</v>
      </c>
      <c r="I25" s="290"/>
      <c r="J25" s="290"/>
      <c r="K25" s="291"/>
      <c r="L25" s="288" t="s">
        <v>342</v>
      </c>
    </row>
    <row r="26" spans="1:12">
      <c r="A26" s="292" t="s">
        <v>541</v>
      </c>
      <c r="B26" s="293" t="s">
        <v>546</v>
      </c>
      <c r="C26" s="440" t="s">
        <v>344</v>
      </c>
      <c r="D26" s="288" t="s">
        <v>147</v>
      </c>
      <c r="E26" s="288" t="s">
        <v>147</v>
      </c>
      <c r="F26" s="288" t="s">
        <v>345</v>
      </c>
      <c r="G26" s="294" t="s">
        <v>346</v>
      </c>
      <c r="H26" s="440" t="s">
        <v>344</v>
      </c>
      <c r="I26" s="288" t="s">
        <v>147</v>
      </c>
      <c r="J26" s="288" t="s">
        <v>147</v>
      </c>
      <c r="K26" s="288" t="s">
        <v>345</v>
      </c>
      <c r="L26" s="294" t="s">
        <v>346</v>
      </c>
    </row>
    <row r="27" spans="1:12">
      <c r="A27" s="292"/>
      <c r="B27" s="293" t="s">
        <v>147</v>
      </c>
      <c r="C27" s="295"/>
      <c r="D27" s="293" t="s">
        <v>347</v>
      </c>
      <c r="E27" s="293" t="s">
        <v>348</v>
      </c>
      <c r="F27" s="294" t="s">
        <v>349</v>
      </c>
      <c r="G27" s="294" t="s">
        <v>350</v>
      </c>
      <c r="H27" s="296"/>
      <c r="I27" s="293" t="s">
        <v>347</v>
      </c>
      <c r="J27" s="293" t="s">
        <v>348</v>
      </c>
      <c r="K27" s="294" t="s">
        <v>349</v>
      </c>
      <c r="L27" s="294" t="s">
        <v>350</v>
      </c>
    </row>
    <row r="28" spans="1:12">
      <c r="A28" s="439"/>
      <c r="B28" s="300" t="s">
        <v>147</v>
      </c>
      <c r="C28" s="441"/>
      <c r="D28" s="300" t="s">
        <v>147</v>
      </c>
      <c r="E28" s="300" t="s">
        <v>147</v>
      </c>
      <c r="F28" s="442" t="s">
        <v>351</v>
      </c>
      <c r="G28" s="442" t="s">
        <v>352</v>
      </c>
      <c r="H28" s="443"/>
      <c r="I28" s="300" t="s">
        <v>147</v>
      </c>
      <c r="J28" s="300" t="s">
        <v>147</v>
      </c>
      <c r="K28" s="442" t="s">
        <v>351</v>
      </c>
      <c r="L28" s="442" t="s">
        <v>352</v>
      </c>
    </row>
    <row r="29" spans="1:12">
      <c r="A29" s="297" t="s">
        <v>4</v>
      </c>
      <c r="B29" s="298">
        <v>1</v>
      </c>
      <c r="C29" s="299"/>
      <c r="D29" s="298">
        <v>2</v>
      </c>
      <c r="E29" s="298">
        <v>3</v>
      </c>
      <c r="F29" s="298">
        <v>4</v>
      </c>
      <c r="G29" s="298">
        <v>5</v>
      </c>
      <c r="H29" s="299"/>
      <c r="I29" s="298">
        <v>6</v>
      </c>
      <c r="J29" s="298">
        <v>7</v>
      </c>
      <c r="K29" s="298">
        <v>8</v>
      </c>
      <c r="L29" s="298">
        <v>9</v>
      </c>
    </row>
    <row r="30" spans="1:12">
      <c r="A30" s="391" t="s">
        <v>353</v>
      </c>
      <c r="B30" s="174">
        <v>104</v>
      </c>
      <c r="C30" s="174">
        <v>34827</v>
      </c>
      <c r="D30" s="174">
        <v>34827</v>
      </c>
      <c r="E30" s="175" t="s">
        <v>145</v>
      </c>
      <c r="F30" s="175" t="s">
        <v>145</v>
      </c>
      <c r="G30" s="175" t="s">
        <v>145</v>
      </c>
      <c r="H30" s="174">
        <v>39709137</v>
      </c>
      <c r="I30" s="174">
        <v>32538246</v>
      </c>
      <c r="J30" s="174">
        <v>3690849</v>
      </c>
      <c r="K30" s="174">
        <v>3480039</v>
      </c>
      <c r="L30" s="174">
        <v>8744248</v>
      </c>
    </row>
    <row r="31" spans="1:12">
      <c r="A31" s="391" t="s">
        <v>354</v>
      </c>
      <c r="B31" s="174">
        <v>199</v>
      </c>
      <c r="C31" s="174">
        <v>338281</v>
      </c>
      <c r="D31" s="174">
        <v>338281</v>
      </c>
      <c r="E31" s="175" t="s">
        <v>145</v>
      </c>
      <c r="F31" s="175" t="s">
        <v>145</v>
      </c>
      <c r="G31" s="175" t="s">
        <v>145</v>
      </c>
      <c r="H31" s="174">
        <v>127612579</v>
      </c>
      <c r="I31" s="174">
        <v>108587483</v>
      </c>
      <c r="J31" s="174">
        <v>3348168</v>
      </c>
      <c r="K31" s="174">
        <v>15668084</v>
      </c>
      <c r="L31" s="174">
        <v>29830431</v>
      </c>
    </row>
    <row r="32" spans="1:12">
      <c r="A32" s="391" t="s">
        <v>355</v>
      </c>
      <c r="B32" s="174">
        <v>105</v>
      </c>
      <c r="C32" s="174">
        <v>1673526</v>
      </c>
      <c r="D32" s="174">
        <v>794838</v>
      </c>
      <c r="E32" s="175">
        <v>847782</v>
      </c>
      <c r="F32" s="175">
        <v>30906</v>
      </c>
      <c r="G32" s="175" t="s">
        <v>145</v>
      </c>
      <c r="H32" s="174">
        <v>151927540</v>
      </c>
      <c r="I32" s="174">
        <v>120605201</v>
      </c>
      <c r="J32" s="174">
        <v>7956606</v>
      </c>
      <c r="K32" s="174">
        <v>23365733</v>
      </c>
      <c r="L32" s="174">
        <v>24827480</v>
      </c>
    </row>
    <row r="33" spans="1:12">
      <c r="A33" s="391"/>
      <c r="B33" s="181"/>
      <c r="C33" s="181"/>
      <c r="D33" s="181"/>
      <c r="E33" s="181"/>
      <c r="F33" s="181"/>
      <c r="G33" s="181"/>
      <c r="H33" s="182"/>
      <c r="I33" s="182"/>
      <c r="J33" s="182"/>
      <c r="K33" s="182"/>
      <c r="L33" s="182"/>
    </row>
    <row r="34" spans="1:12">
      <c r="A34" s="392" t="s">
        <v>282</v>
      </c>
      <c r="B34" s="180">
        <v>408</v>
      </c>
      <c r="C34" s="180">
        <v>2046634</v>
      </c>
      <c r="D34" s="180">
        <v>1167946</v>
      </c>
      <c r="E34" s="180">
        <v>847782</v>
      </c>
      <c r="F34" s="386">
        <v>30906</v>
      </c>
      <c r="G34" s="180" t="s">
        <v>145</v>
      </c>
      <c r="H34" s="180">
        <v>319249256</v>
      </c>
      <c r="I34" s="180">
        <v>261730930</v>
      </c>
      <c r="J34" s="180">
        <v>14995623</v>
      </c>
      <c r="K34" s="180">
        <v>42513856</v>
      </c>
      <c r="L34" s="180">
        <v>63402159</v>
      </c>
    </row>
    <row r="35" spans="1:12">
      <c r="A35" s="183"/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</row>
    <row r="36" spans="1:12">
      <c r="A36" s="128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</row>
    <row r="37" spans="1:12">
      <c r="A37" s="128"/>
      <c r="B37" s="185"/>
      <c r="C37" s="185"/>
      <c r="D37" s="185"/>
      <c r="E37" s="185"/>
      <c r="F37" s="185"/>
      <c r="G37" s="185"/>
      <c r="H37" s="185"/>
      <c r="I37" s="185"/>
      <c r="J37" s="185"/>
      <c r="K37" s="185"/>
      <c r="L37" s="185"/>
    </row>
    <row r="38" spans="1:12" ht="12.75" customHeight="1">
      <c r="A38" s="744" t="s">
        <v>854</v>
      </c>
      <c r="B38" s="744"/>
      <c r="C38" s="744"/>
      <c r="D38" s="744"/>
      <c r="E38" s="744"/>
      <c r="F38" s="744"/>
      <c r="G38" s="744"/>
      <c r="H38" s="744"/>
      <c r="I38" s="744"/>
      <c r="J38" s="744"/>
      <c r="K38" s="744"/>
      <c r="L38" s="744"/>
    </row>
    <row r="39" spans="1:12">
      <c r="A39" s="125" t="s">
        <v>656</v>
      </c>
      <c r="B39" s="124"/>
      <c r="C39" s="173"/>
      <c r="D39" s="124"/>
      <c r="E39" s="124"/>
      <c r="F39" s="124"/>
      <c r="G39" s="124"/>
      <c r="H39" s="173"/>
      <c r="I39" s="124"/>
      <c r="J39" s="124"/>
      <c r="K39" s="124"/>
      <c r="L39" s="124"/>
    </row>
    <row r="40" spans="1:12">
      <c r="A40" s="287" t="s">
        <v>147</v>
      </c>
      <c r="B40" s="288"/>
      <c r="C40" s="289"/>
      <c r="D40" s="290" t="s">
        <v>339</v>
      </c>
      <c r="E40" s="290"/>
      <c r="F40" s="290"/>
      <c r="G40" s="291"/>
      <c r="H40" s="289"/>
      <c r="I40" s="290" t="s">
        <v>340</v>
      </c>
      <c r="J40" s="290"/>
      <c r="K40" s="290"/>
      <c r="L40" s="291"/>
    </row>
    <row r="41" spans="1:12">
      <c r="A41" s="292"/>
      <c r="B41" s="293" t="s">
        <v>165</v>
      </c>
      <c r="C41" s="290" t="s">
        <v>341</v>
      </c>
      <c r="D41" s="290"/>
      <c r="E41" s="290"/>
      <c r="F41" s="291"/>
      <c r="G41" s="288" t="s">
        <v>342</v>
      </c>
      <c r="H41" s="301" t="s">
        <v>343</v>
      </c>
      <c r="I41" s="290"/>
      <c r="J41" s="290"/>
      <c r="K41" s="291"/>
      <c r="L41" s="288" t="s">
        <v>342</v>
      </c>
    </row>
    <row r="42" spans="1:12">
      <c r="A42" s="292" t="s">
        <v>541</v>
      </c>
      <c r="B42" s="293" t="s">
        <v>546</v>
      </c>
      <c r="C42" s="440" t="s">
        <v>344</v>
      </c>
      <c r="D42" s="288" t="s">
        <v>147</v>
      </c>
      <c r="E42" s="288" t="s">
        <v>147</v>
      </c>
      <c r="F42" s="288" t="s">
        <v>345</v>
      </c>
      <c r="G42" s="294" t="s">
        <v>346</v>
      </c>
      <c r="H42" s="440" t="s">
        <v>344</v>
      </c>
      <c r="I42" s="288" t="s">
        <v>147</v>
      </c>
      <c r="J42" s="288" t="s">
        <v>147</v>
      </c>
      <c r="K42" s="288" t="s">
        <v>345</v>
      </c>
      <c r="L42" s="294" t="s">
        <v>346</v>
      </c>
    </row>
    <row r="43" spans="1:12">
      <c r="A43" s="292"/>
      <c r="B43" s="293" t="s">
        <v>147</v>
      </c>
      <c r="C43" s="295"/>
      <c r="D43" s="293" t="s">
        <v>347</v>
      </c>
      <c r="E43" s="293" t="s">
        <v>348</v>
      </c>
      <c r="F43" s="294" t="s">
        <v>349</v>
      </c>
      <c r="G43" s="294" t="s">
        <v>350</v>
      </c>
      <c r="H43" s="296"/>
      <c r="I43" s="293" t="s">
        <v>347</v>
      </c>
      <c r="J43" s="293" t="s">
        <v>348</v>
      </c>
      <c r="K43" s="294" t="s">
        <v>349</v>
      </c>
      <c r="L43" s="294" t="s">
        <v>350</v>
      </c>
    </row>
    <row r="44" spans="1:12">
      <c r="A44" s="439"/>
      <c r="B44" s="300" t="s">
        <v>147</v>
      </c>
      <c r="C44" s="441"/>
      <c r="D44" s="300" t="s">
        <v>147</v>
      </c>
      <c r="E44" s="300" t="s">
        <v>147</v>
      </c>
      <c r="F44" s="442" t="s">
        <v>351</v>
      </c>
      <c r="G44" s="442" t="s">
        <v>352</v>
      </c>
      <c r="H44" s="443"/>
      <c r="I44" s="300" t="s">
        <v>147</v>
      </c>
      <c r="J44" s="300" t="s">
        <v>147</v>
      </c>
      <c r="K44" s="442" t="s">
        <v>351</v>
      </c>
      <c r="L44" s="442" t="s">
        <v>352</v>
      </c>
    </row>
    <row r="45" spans="1:12">
      <c r="A45" s="297" t="s">
        <v>4</v>
      </c>
      <c r="B45" s="298">
        <v>1</v>
      </c>
      <c r="C45" s="299"/>
      <c r="D45" s="298">
        <v>2</v>
      </c>
      <c r="E45" s="298">
        <v>3</v>
      </c>
      <c r="F45" s="298">
        <v>4</v>
      </c>
      <c r="G45" s="298">
        <v>5</v>
      </c>
      <c r="H45" s="299"/>
      <c r="I45" s="298">
        <v>6</v>
      </c>
      <c r="J45" s="298">
        <v>7</v>
      </c>
      <c r="K45" s="298">
        <v>8</v>
      </c>
      <c r="L45" s="298">
        <v>9</v>
      </c>
    </row>
    <row r="46" spans="1:12" ht="12.75" customHeight="1">
      <c r="A46" s="391" t="s">
        <v>356</v>
      </c>
      <c r="B46" s="126">
        <v>153</v>
      </c>
      <c r="C46" s="126">
        <v>1039595</v>
      </c>
      <c r="D46" s="175">
        <v>191813</v>
      </c>
      <c r="E46" s="175">
        <v>847782</v>
      </c>
      <c r="F46" s="175" t="s">
        <v>145</v>
      </c>
      <c r="G46" s="175" t="s">
        <v>145</v>
      </c>
      <c r="H46" s="176">
        <v>120413800</v>
      </c>
      <c r="I46" s="176">
        <v>102834988</v>
      </c>
      <c r="J46" s="176">
        <v>5040203</v>
      </c>
      <c r="K46" s="176">
        <v>12538609</v>
      </c>
      <c r="L46" s="176">
        <v>23197795</v>
      </c>
    </row>
    <row r="47" spans="1:12" ht="12.75" customHeight="1">
      <c r="A47" s="391" t="s">
        <v>357</v>
      </c>
      <c r="B47" s="126">
        <v>211</v>
      </c>
      <c r="C47" s="126">
        <v>187266</v>
      </c>
      <c r="D47" s="175">
        <v>187266</v>
      </c>
      <c r="E47" s="175" t="s">
        <v>145</v>
      </c>
      <c r="F47" s="175" t="s">
        <v>145</v>
      </c>
      <c r="G47" s="175" t="s">
        <v>145</v>
      </c>
      <c r="H47" s="176">
        <v>131917289</v>
      </c>
      <c r="I47" s="176">
        <v>101620223</v>
      </c>
      <c r="J47" s="176">
        <v>6628426</v>
      </c>
      <c r="K47" s="176">
        <v>23659793</v>
      </c>
      <c r="L47" s="176">
        <v>30478920</v>
      </c>
    </row>
    <row r="48" spans="1:12" ht="12.75" customHeight="1">
      <c r="A48" s="391" t="s">
        <v>358</v>
      </c>
      <c r="B48" s="126">
        <v>3</v>
      </c>
      <c r="C48" s="125">
        <v>647709</v>
      </c>
      <c r="D48" s="175">
        <v>616803</v>
      </c>
      <c r="E48" s="175" t="s">
        <v>145</v>
      </c>
      <c r="F48" s="175">
        <v>30906</v>
      </c>
      <c r="G48" s="175" t="s">
        <v>145</v>
      </c>
      <c r="H48" s="175">
        <v>1272738</v>
      </c>
      <c r="I48" s="175">
        <v>957039</v>
      </c>
      <c r="J48" s="175" t="s">
        <v>145</v>
      </c>
      <c r="K48" s="175">
        <v>315699</v>
      </c>
      <c r="L48" s="175">
        <v>163924</v>
      </c>
    </row>
    <row r="49" spans="1:14" ht="12.75" customHeight="1">
      <c r="A49" s="391" t="s">
        <v>359</v>
      </c>
      <c r="B49" s="126">
        <v>23</v>
      </c>
      <c r="C49" s="125">
        <v>92625</v>
      </c>
      <c r="D49" s="175">
        <v>92625</v>
      </c>
      <c r="E49" s="175" t="s">
        <v>145</v>
      </c>
      <c r="F49" s="175" t="s">
        <v>145</v>
      </c>
      <c r="G49" s="175" t="s">
        <v>145</v>
      </c>
      <c r="H49" s="175">
        <v>48924862</v>
      </c>
      <c r="I49" s="175">
        <v>41529387</v>
      </c>
      <c r="J49" s="175">
        <v>2965635</v>
      </c>
      <c r="K49" s="175">
        <v>4429840</v>
      </c>
      <c r="L49" s="175">
        <v>6943284</v>
      </c>
    </row>
    <row r="50" spans="1:14" ht="12.75" customHeight="1">
      <c r="A50" s="391" t="s">
        <v>360</v>
      </c>
      <c r="B50" s="126">
        <v>18</v>
      </c>
      <c r="C50" s="186">
        <v>79439</v>
      </c>
      <c r="D50" s="175">
        <v>79439</v>
      </c>
      <c r="E50" s="175" t="s">
        <v>145</v>
      </c>
      <c r="F50" s="175" t="s">
        <v>145</v>
      </c>
      <c r="G50" s="175" t="s">
        <v>145</v>
      </c>
      <c r="H50" s="176">
        <v>16720567</v>
      </c>
      <c r="I50" s="176">
        <v>14789293</v>
      </c>
      <c r="J50" s="176">
        <v>361359</v>
      </c>
      <c r="K50" s="176">
        <v>1569915</v>
      </c>
      <c r="L50" s="176">
        <v>2618236</v>
      </c>
    </row>
    <row r="51" spans="1:14" ht="12.75" customHeight="1">
      <c r="A51" s="391"/>
      <c r="B51" s="177"/>
      <c r="C51" s="126"/>
      <c r="D51" s="177"/>
      <c r="E51" s="177"/>
      <c r="F51" s="177"/>
      <c r="G51" s="177"/>
      <c r="H51" s="178"/>
      <c r="I51" s="178"/>
      <c r="J51" s="178"/>
      <c r="K51" s="178"/>
      <c r="L51" s="178"/>
    </row>
    <row r="52" spans="1:14" ht="12.75" customHeight="1">
      <c r="A52" s="392" t="s">
        <v>282</v>
      </c>
      <c r="B52" s="180">
        <v>408</v>
      </c>
      <c r="C52" s="180">
        <v>2046634</v>
      </c>
      <c r="D52" s="180">
        <v>1167946</v>
      </c>
      <c r="E52" s="180">
        <v>847782</v>
      </c>
      <c r="F52" s="386">
        <v>30906</v>
      </c>
      <c r="G52" s="180"/>
      <c r="H52" s="180">
        <v>319249256</v>
      </c>
      <c r="I52" s="180">
        <v>261730930</v>
      </c>
      <c r="J52" s="180">
        <v>14995623</v>
      </c>
      <c r="K52" s="180">
        <v>42513856</v>
      </c>
      <c r="L52" s="180">
        <v>63402159</v>
      </c>
    </row>
    <row r="53" spans="1:14" s="69" customFormat="1">
      <c r="A53" s="126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</row>
    <row r="54" spans="1:14">
      <c r="A54" s="187"/>
      <c r="B54" s="188"/>
      <c r="C54" s="189"/>
      <c r="D54" s="188"/>
      <c r="E54" s="188"/>
      <c r="F54" s="188"/>
      <c r="G54" s="188"/>
      <c r="H54" s="189"/>
      <c r="I54" s="188"/>
      <c r="J54" s="188"/>
      <c r="K54" s="188"/>
      <c r="L54" s="190"/>
    </row>
    <row r="55" spans="1:14">
      <c r="A55" s="125"/>
      <c r="B55" s="124"/>
      <c r="C55" s="173"/>
      <c r="D55" s="124"/>
      <c r="E55" s="124"/>
      <c r="F55" s="124"/>
      <c r="G55" s="124"/>
      <c r="H55" s="173"/>
      <c r="I55" s="124"/>
      <c r="J55" s="124"/>
      <c r="K55" s="124"/>
      <c r="L55" s="124"/>
    </row>
    <row r="56" spans="1:14" ht="12.75" customHeight="1">
      <c r="A56" s="745" t="s">
        <v>891</v>
      </c>
      <c r="B56" s="744"/>
      <c r="C56" s="744"/>
      <c r="D56" s="744"/>
      <c r="E56" s="744"/>
      <c r="F56" s="744"/>
      <c r="G56" s="744"/>
      <c r="H56" s="744"/>
      <c r="I56" s="744"/>
      <c r="J56" s="744"/>
      <c r="K56" s="744"/>
      <c r="L56" s="744"/>
    </row>
    <row r="57" spans="1:14">
      <c r="A57" s="125" t="s">
        <v>657</v>
      </c>
      <c r="B57" s="124"/>
      <c r="C57" s="173"/>
      <c r="D57" s="124"/>
      <c r="E57" s="124"/>
      <c r="F57" s="124"/>
      <c r="G57" s="124"/>
      <c r="H57" s="173"/>
      <c r="I57" s="124"/>
      <c r="J57" s="124"/>
      <c r="K57" s="124"/>
      <c r="L57" s="124"/>
    </row>
    <row r="58" spans="1:14">
      <c r="A58" s="287" t="s">
        <v>147</v>
      </c>
      <c r="B58" s="288"/>
      <c r="C58" s="444"/>
      <c r="D58" s="290" t="s">
        <v>339</v>
      </c>
      <c r="E58" s="290"/>
      <c r="F58" s="290"/>
      <c r="G58" s="446"/>
      <c r="H58" s="289"/>
      <c r="I58" s="290" t="s">
        <v>340</v>
      </c>
      <c r="J58" s="291"/>
      <c r="K58" s="298"/>
      <c r="L58" s="288"/>
    </row>
    <row r="59" spans="1:14">
      <c r="A59" s="292"/>
      <c r="B59" s="293" t="s">
        <v>165</v>
      </c>
      <c r="C59" s="290" t="s">
        <v>341</v>
      </c>
      <c r="D59" s="290"/>
      <c r="E59" s="290"/>
      <c r="F59" s="290"/>
      <c r="G59" s="288" t="s">
        <v>342</v>
      </c>
      <c r="H59" s="291" t="s">
        <v>343</v>
      </c>
      <c r="I59" s="300"/>
      <c r="J59" s="298"/>
      <c r="K59" s="301"/>
      <c r="L59" s="288" t="s">
        <v>342</v>
      </c>
    </row>
    <row r="60" spans="1:14">
      <c r="A60" s="292" t="s">
        <v>541</v>
      </c>
      <c r="B60" s="293" t="s">
        <v>546</v>
      </c>
      <c r="C60" s="440" t="s">
        <v>344</v>
      </c>
      <c r="D60" s="288" t="s">
        <v>147</v>
      </c>
      <c r="E60" s="288" t="s">
        <v>147</v>
      </c>
      <c r="F60" s="447" t="s">
        <v>345</v>
      </c>
      <c r="G60" s="294" t="s">
        <v>346</v>
      </c>
      <c r="H60" s="445" t="s">
        <v>344</v>
      </c>
      <c r="I60" s="288" t="s">
        <v>147</v>
      </c>
      <c r="J60" s="288" t="s">
        <v>147</v>
      </c>
      <c r="K60" s="447" t="s">
        <v>345</v>
      </c>
      <c r="L60" s="294" t="s">
        <v>346</v>
      </c>
      <c r="N60" s="68" t="s">
        <v>147</v>
      </c>
    </row>
    <row r="61" spans="1:14">
      <c r="A61" s="292"/>
      <c r="B61" s="293" t="s">
        <v>147</v>
      </c>
      <c r="C61" s="295"/>
      <c r="D61" s="293" t="s">
        <v>347</v>
      </c>
      <c r="E61" s="293" t="s">
        <v>348</v>
      </c>
      <c r="F61" s="448" t="s">
        <v>349</v>
      </c>
      <c r="G61" s="294" t="s">
        <v>350</v>
      </c>
      <c r="H61" s="449"/>
      <c r="I61" s="293" t="s">
        <v>347</v>
      </c>
      <c r="J61" s="293" t="s">
        <v>348</v>
      </c>
      <c r="K61" s="448" t="s">
        <v>349</v>
      </c>
      <c r="L61" s="294" t="s">
        <v>350</v>
      </c>
    </row>
    <row r="62" spans="1:14">
      <c r="A62" s="292"/>
      <c r="B62" s="293" t="s">
        <v>147</v>
      </c>
      <c r="C62" s="295"/>
      <c r="D62" s="293" t="s">
        <v>147</v>
      </c>
      <c r="E62" s="293" t="s">
        <v>147</v>
      </c>
      <c r="F62" s="448" t="s">
        <v>351</v>
      </c>
      <c r="G62" s="442" t="s">
        <v>352</v>
      </c>
      <c r="H62" s="449"/>
      <c r="I62" s="293" t="s">
        <v>147</v>
      </c>
      <c r="J62" s="293" t="s">
        <v>147</v>
      </c>
      <c r="K62" s="448" t="s">
        <v>351</v>
      </c>
      <c r="L62" s="442" t="s">
        <v>352</v>
      </c>
    </row>
    <row r="63" spans="1:14">
      <c r="A63" s="297" t="s">
        <v>4</v>
      </c>
      <c r="B63" s="291">
        <v>1</v>
      </c>
      <c r="C63" s="299"/>
      <c r="D63" s="298">
        <v>2</v>
      </c>
      <c r="E63" s="298">
        <v>3</v>
      </c>
      <c r="F63" s="298">
        <v>4</v>
      </c>
      <c r="G63" s="300">
        <v>5</v>
      </c>
      <c r="H63" s="299"/>
      <c r="I63" s="298">
        <v>6</v>
      </c>
      <c r="J63" s="298">
        <v>7</v>
      </c>
      <c r="K63" s="298">
        <v>8</v>
      </c>
      <c r="L63" s="300">
        <v>9</v>
      </c>
    </row>
    <row r="64" spans="1:14">
      <c r="A64" s="391" t="s">
        <v>361</v>
      </c>
      <c r="B64" s="175">
        <v>131</v>
      </c>
      <c r="C64" s="175">
        <v>274520</v>
      </c>
      <c r="D64" s="175">
        <v>274520</v>
      </c>
      <c r="E64" s="175" t="s">
        <v>145</v>
      </c>
      <c r="F64" s="175" t="s">
        <v>145</v>
      </c>
      <c r="G64" s="175" t="s">
        <v>145</v>
      </c>
      <c r="H64" s="175">
        <v>110579666</v>
      </c>
      <c r="I64" s="175">
        <v>94444328</v>
      </c>
      <c r="J64" s="175">
        <v>8107961</v>
      </c>
      <c r="K64" s="175">
        <v>8027377</v>
      </c>
      <c r="L64" s="175">
        <v>20732676</v>
      </c>
    </row>
    <row r="65" spans="1:12">
      <c r="A65" s="391" t="s">
        <v>362</v>
      </c>
      <c r="B65" s="175">
        <v>52</v>
      </c>
      <c r="C65" s="175">
        <v>958821</v>
      </c>
      <c r="D65" s="175">
        <v>111039</v>
      </c>
      <c r="E65" s="175">
        <v>847782</v>
      </c>
      <c r="F65" s="175" t="s">
        <v>145</v>
      </c>
      <c r="G65" s="175" t="s">
        <v>145</v>
      </c>
      <c r="H65" s="175">
        <v>69516637</v>
      </c>
      <c r="I65" s="175">
        <v>57766882</v>
      </c>
      <c r="J65" s="175">
        <v>3433974</v>
      </c>
      <c r="K65" s="175">
        <v>8315781</v>
      </c>
      <c r="L65" s="175">
        <v>10535162</v>
      </c>
    </row>
    <row r="66" spans="1:12">
      <c r="A66" s="391" t="s">
        <v>363</v>
      </c>
      <c r="B66" s="175">
        <v>223</v>
      </c>
      <c r="C66" s="175">
        <v>219839</v>
      </c>
      <c r="D66" s="175">
        <v>219839</v>
      </c>
      <c r="E66" s="175" t="s">
        <v>145</v>
      </c>
      <c r="F66" s="175" t="s">
        <v>145</v>
      </c>
      <c r="G66" s="175" t="s">
        <v>145</v>
      </c>
      <c r="H66" s="175">
        <v>139010249</v>
      </c>
      <c r="I66" s="175">
        <v>109377016</v>
      </c>
      <c r="J66" s="175">
        <v>3453688</v>
      </c>
      <c r="K66" s="175">
        <v>26170698</v>
      </c>
      <c r="L66" s="175">
        <v>32133071</v>
      </c>
    </row>
    <row r="67" spans="1:12" s="125" customFormat="1">
      <c r="A67" s="391" t="s">
        <v>364</v>
      </c>
      <c r="B67" s="175">
        <v>1</v>
      </c>
      <c r="C67" s="175" t="s">
        <v>150</v>
      </c>
      <c r="D67" s="175" t="s">
        <v>150</v>
      </c>
      <c r="E67" s="175" t="s">
        <v>145</v>
      </c>
      <c r="F67" s="175" t="s">
        <v>150</v>
      </c>
      <c r="G67" s="175" t="s">
        <v>145</v>
      </c>
      <c r="H67" s="175" t="s">
        <v>150</v>
      </c>
      <c r="I67" s="175" t="s">
        <v>150</v>
      </c>
      <c r="J67" s="175" t="s">
        <v>145</v>
      </c>
      <c r="K67" s="175" t="s">
        <v>145</v>
      </c>
      <c r="L67" s="175" t="s">
        <v>150</v>
      </c>
    </row>
    <row r="68" spans="1:12" s="125" customFormat="1">
      <c r="A68" s="391" t="s">
        <v>560</v>
      </c>
      <c r="B68" s="175">
        <v>1</v>
      </c>
      <c r="C68" s="175" t="s">
        <v>150</v>
      </c>
      <c r="D68" s="175" t="s">
        <v>150</v>
      </c>
      <c r="E68" s="175" t="s">
        <v>145</v>
      </c>
      <c r="F68" s="175" t="s">
        <v>145</v>
      </c>
      <c r="G68" s="175" t="s">
        <v>145</v>
      </c>
      <c r="H68" s="175" t="s">
        <v>150</v>
      </c>
      <c r="I68" s="175" t="s">
        <v>150</v>
      </c>
      <c r="J68" s="175" t="s">
        <v>145</v>
      </c>
      <c r="K68" s="175" t="s">
        <v>145</v>
      </c>
      <c r="L68" s="175" t="s">
        <v>145</v>
      </c>
    </row>
    <row r="69" spans="1:12">
      <c r="A69" s="391"/>
    </row>
    <row r="70" spans="1:12">
      <c r="A70" s="392" t="s">
        <v>282</v>
      </c>
      <c r="B70" s="180">
        <v>408</v>
      </c>
      <c r="C70" s="180">
        <v>2046634</v>
      </c>
      <c r="D70" s="180">
        <v>1167946</v>
      </c>
      <c r="E70" s="180">
        <v>847782</v>
      </c>
      <c r="F70" s="180">
        <v>30906</v>
      </c>
      <c r="G70" s="180" t="s">
        <v>145</v>
      </c>
      <c r="H70" s="180">
        <v>319249256</v>
      </c>
      <c r="I70" s="180">
        <v>261730930</v>
      </c>
      <c r="J70" s="180">
        <v>14995623</v>
      </c>
      <c r="K70" s="180">
        <v>42513856</v>
      </c>
      <c r="L70" s="180">
        <v>63402159</v>
      </c>
    </row>
    <row r="72" spans="1:12" s="168" customFormat="1" ht="11.25">
      <c r="C72" s="148"/>
      <c r="D72" s="148"/>
      <c r="E72" s="148"/>
      <c r="F72" s="148"/>
      <c r="G72" s="148"/>
      <c r="H72" s="148"/>
      <c r="I72" s="148"/>
      <c r="J72" s="148"/>
      <c r="K72" s="148"/>
      <c r="L72" s="148"/>
    </row>
    <row r="73" spans="1:12" s="168" customFormat="1" ht="11.25">
      <c r="C73" s="148"/>
      <c r="D73" s="148"/>
      <c r="E73" s="148"/>
      <c r="F73" s="148"/>
      <c r="G73" s="148"/>
      <c r="H73" s="148"/>
      <c r="I73" s="148"/>
      <c r="J73" s="148"/>
      <c r="K73" s="148"/>
      <c r="L73" s="148"/>
    </row>
    <row r="74" spans="1:12" s="168" customFormat="1" ht="11.25">
      <c r="C74" s="148"/>
      <c r="D74" s="148"/>
      <c r="E74" s="148"/>
      <c r="F74" s="148"/>
      <c r="G74" s="148"/>
      <c r="H74" s="148"/>
      <c r="I74" s="148"/>
      <c r="J74" s="148"/>
      <c r="K74" s="148"/>
      <c r="L74" s="148"/>
    </row>
    <row r="75" spans="1:12" s="168" customFormat="1" ht="11.25">
      <c r="C75" s="148"/>
      <c r="D75" s="148"/>
      <c r="E75" s="148"/>
      <c r="F75" s="148"/>
      <c r="G75" s="148"/>
      <c r="H75" s="148"/>
      <c r="I75" s="148"/>
      <c r="J75" s="148"/>
      <c r="K75" s="148"/>
      <c r="L75" s="148"/>
    </row>
    <row r="76" spans="1:12" s="168" customFormat="1" ht="11.25">
      <c r="C76" s="148" t="s">
        <v>147</v>
      </c>
      <c r="D76" s="148"/>
      <c r="E76" s="148"/>
      <c r="F76" s="148"/>
      <c r="G76" s="148"/>
      <c r="H76" s="148"/>
      <c r="I76" s="148"/>
      <c r="J76" s="148"/>
      <c r="K76" s="148"/>
      <c r="L76" s="148"/>
    </row>
    <row r="77" spans="1:12" s="168" customFormat="1" ht="11.25">
      <c r="C77" s="148"/>
      <c r="D77" s="148"/>
      <c r="E77" s="148"/>
      <c r="F77" s="148"/>
      <c r="G77" s="148"/>
      <c r="H77" s="148"/>
      <c r="I77" s="148"/>
      <c r="J77" s="148"/>
      <c r="K77" s="148"/>
      <c r="L77" s="148"/>
    </row>
    <row r="78" spans="1:12" s="168" customFormat="1" ht="11.25">
      <c r="C78" s="148"/>
      <c r="D78" s="148"/>
      <c r="E78" s="148"/>
      <c r="F78" s="148"/>
      <c r="G78" s="148"/>
      <c r="H78" s="148"/>
      <c r="I78" s="148"/>
      <c r="J78" s="148"/>
      <c r="K78" s="148"/>
      <c r="L78" s="148"/>
    </row>
    <row r="79" spans="1:12" s="168" customFormat="1" ht="11.25">
      <c r="C79" s="148"/>
      <c r="D79" s="148"/>
      <c r="E79" s="148"/>
      <c r="F79" s="148"/>
      <c r="G79" s="148"/>
      <c r="H79" s="148"/>
      <c r="I79" s="148"/>
      <c r="J79" s="148"/>
      <c r="K79" s="148"/>
      <c r="L79" s="148"/>
    </row>
    <row r="80" spans="1:12" s="168" customFormat="1" ht="11.25">
      <c r="C80" s="148"/>
      <c r="D80" s="148"/>
      <c r="E80" s="148"/>
      <c r="F80" s="148"/>
      <c r="G80" s="148"/>
      <c r="H80" s="148"/>
      <c r="I80" s="148"/>
      <c r="J80" s="148"/>
      <c r="K80" s="148"/>
      <c r="L80" s="148"/>
    </row>
  </sheetData>
  <mergeCells count="4">
    <mergeCell ref="A1:L1"/>
    <mergeCell ref="A22:L22"/>
    <mergeCell ref="A38:L38"/>
    <mergeCell ref="A56:L56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5"/>
  <sheetViews>
    <sheetView topLeftCell="A817" zoomScale="130" zoomScaleNormal="130" workbookViewId="0">
      <selection activeCell="K19" sqref="K19"/>
    </sheetView>
  </sheetViews>
  <sheetFormatPr defaultRowHeight="12.75"/>
  <cols>
    <col min="1" max="1" width="7.7109375" customWidth="1"/>
    <col min="2" max="2" width="46.5703125" bestFit="1" customWidth="1"/>
    <col min="3" max="4" width="9.5703125" style="64" bestFit="1" customWidth="1"/>
    <col min="5" max="6" width="12.28515625" style="64" customWidth="1"/>
  </cols>
  <sheetData>
    <row r="2" spans="1:6" s="327" customFormat="1" ht="15.75">
      <c r="A2" s="749" t="s">
        <v>677</v>
      </c>
      <c r="B2" s="749"/>
      <c r="C2" s="749"/>
    </row>
    <row r="4" spans="1:6" s="327" customFormat="1" ht="15.75" customHeight="1">
      <c r="A4" s="420" t="s">
        <v>744</v>
      </c>
      <c r="B4" s="420"/>
      <c r="C4" s="420"/>
      <c r="D4"/>
      <c r="E4"/>
      <c r="F4"/>
    </row>
    <row r="6" spans="1:6">
      <c r="A6" t="s">
        <v>658</v>
      </c>
    </row>
    <row r="7" spans="1:6" s="326" customFormat="1">
      <c r="A7" s="746" t="s">
        <v>673</v>
      </c>
      <c r="B7" s="750" t="s">
        <v>675</v>
      </c>
      <c r="C7" s="345">
        <v>2020</v>
      </c>
      <c r="D7" s="345">
        <v>2021</v>
      </c>
      <c r="E7" s="345">
        <v>2022</v>
      </c>
      <c r="F7" s="345">
        <v>2023</v>
      </c>
    </row>
    <row r="8" spans="1:6">
      <c r="A8" s="746"/>
      <c r="B8" s="750"/>
      <c r="C8" s="333" t="s">
        <v>676</v>
      </c>
      <c r="D8" s="333" t="s">
        <v>676</v>
      </c>
      <c r="E8" s="333" t="s">
        <v>676</v>
      </c>
      <c r="F8" s="333" t="s">
        <v>676</v>
      </c>
    </row>
    <row r="9" spans="1:6" s="327" customFormat="1">
      <c r="A9" s="344" t="s">
        <v>365</v>
      </c>
      <c r="B9" s="327" t="s">
        <v>366</v>
      </c>
      <c r="C9" s="611">
        <v>628009.32807397854</v>
      </c>
      <c r="D9" s="611">
        <v>763167.73748727876</v>
      </c>
      <c r="E9" s="611">
        <v>950223.85690909461</v>
      </c>
      <c r="F9" s="611">
        <v>770196.25400288927</v>
      </c>
    </row>
    <row r="10" spans="1:6">
      <c r="A10" s="342" t="s">
        <v>367</v>
      </c>
      <c r="B10" t="s">
        <v>368</v>
      </c>
      <c r="C10" s="608">
        <v>301344.17591654556</v>
      </c>
      <c r="D10" s="608">
        <v>354122.49455193203</v>
      </c>
      <c r="E10" s="608">
        <v>588591.60906298377</v>
      </c>
      <c r="F10" s="608">
        <v>445049.76966513344</v>
      </c>
    </row>
    <row r="11" spans="1:6">
      <c r="A11" s="342" t="s">
        <v>369</v>
      </c>
      <c r="B11" t="s">
        <v>678</v>
      </c>
      <c r="C11" s="608">
        <v>301344.17591654556</v>
      </c>
      <c r="D11" s="608">
        <v>354122.49455193203</v>
      </c>
      <c r="E11" s="608">
        <v>588591.60906298377</v>
      </c>
      <c r="F11" s="608">
        <v>445049.76966513344</v>
      </c>
    </row>
    <row r="12" spans="1:6">
      <c r="A12" s="342" t="s">
        <v>370</v>
      </c>
      <c r="B12" t="s">
        <v>679</v>
      </c>
      <c r="C12" s="613" t="s">
        <v>145</v>
      </c>
      <c r="D12" s="613" t="s">
        <v>145</v>
      </c>
      <c r="E12" s="613" t="s">
        <v>145</v>
      </c>
      <c r="F12" s="613" t="s">
        <v>145</v>
      </c>
    </row>
    <row r="13" spans="1:6">
      <c r="A13" s="342" t="s">
        <v>371</v>
      </c>
      <c r="B13" t="s">
        <v>372</v>
      </c>
      <c r="C13" s="608">
        <v>6032.0747557328959</v>
      </c>
      <c r="D13" s="608">
        <v>6032074.7557328958</v>
      </c>
      <c r="E13" s="608">
        <v>6859.6575890247286</v>
      </c>
      <c r="F13" s="608">
        <v>5754.0862702343502</v>
      </c>
    </row>
    <row r="14" spans="1:6">
      <c r="A14" s="342" t="s">
        <v>373</v>
      </c>
      <c r="B14" t="s">
        <v>374</v>
      </c>
      <c r="C14" s="608">
        <v>99390.020736790015</v>
      </c>
      <c r="D14" s="608">
        <v>99231.845723016027</v>
      </c>
      <c r="E14" s="608">
        <v>157322.73412862816</v>
      </c>
      <c r="F14" s="608">
        <v>106182.17534893233</v>
      </c>
    </row>
    <row r="15" spans="1:6">
      <c r="A15" s="342" t="s">
        <v>375</v>
      </c>
      <c r="B15" t="s">
        <v>376</v>
      </c>
      <c r="C15" s="608">
        <v>4895.9759748441165</v>
      </c>
      <c r="D15" s="608">
        <v>5750.474702181682</v>
      </c>
      <c r="E15" s="608">
        <v>4850.8302642558974</v>
      </c>
      <c r="F15" s="608">
        <v>3651.3775446012887</v>
      </c>
    </row>
    <row r="16" spans="1:6">
      <c r="A16" s="342" t="s">
        <v>377</v>
      </c>
      <c r="B16" t="s">
        <v>378</v>
      </c>
      <c r="C16" s="608">
        <v>209884.21929006602</v>
      </c>
      <c r="D16" s="608">
        <v>291684.65560086031</v>
      </c>
      <c r="E16" s="608">
        <v>183661.97374921603</v>
      </c>
      <c r="F16" s="608">
        <v>202000.58875221494</v>
      </c>
    </row>
    <row r="17" spans="1:6">
      <c r="A17" s="342" t="s">
        <v>379</v>
      </c>
      <c r="B17" t="s">
        <v>380</v>
      </c>
      <c r="C17" s="613" t="s">
        <v>145</v>
      </c>
      <c r="D17" s="613" t="s">
        <v>145</v>
      </c>
      <c r="E17" s="613" t="s">
        <v>145</v>
      </c>
      <c r="F17" s="613" t="s">
        <v>145</v>
      </c>
    </row>
    <row r="18" spans="1:6">
      <c r="A18" s="342" t="s">
        <v>381</v>
      </c>
      <c r="B18" t="s">
        <v>382</v>
      </c>
      <c r="C18" s="608">
        <v>6462.8614000000016</v>
      </c>
      <c r="D18" s="608">
        <v>7463.4356000000016</v>
      </c>
      <c r="E18" s="608">
        <v>8937.0521149859815</v>
      </c>
      <c r="F18" s="608">
        <v>7558.2564217730023</v>
      </c>
    </row>
    <row r="19" spans="1:6">
      <c r="A19" s="342"/>
      <c r="C19" s="608"/>
      <c r="D19" s="608"/>
      <c r="E19" s="608"/>
      <c r="F19" s="608"/>
    </row>
    <row r="20" spans="1:6" s="327" customFormat="1">
      <c r="A20" s="344" t="s">
        <v>383</v>
      </c>
      <c r="B20" s="327" t="s">
        <v>384</v>
      </c>
      <c r="C20" s="611">
        <v>311911.78667766717</v>
      </c>
      <c r="D20" s="611">
        <v>407672.6706681152</v>
      </c>
      <c r="E20" s="611">
        <v>522501.28188896657</v>
      </c>
      <c r="F20" s="611">
        <v>420548.73333494988</v>
      </c>
    </row>
    <row r="21" spans="1:6">
      <c r="A21" s="342" t="s">
        <v>385</v>
      </c>
      <c r="B21" t="s">
        <v>386</v>
      </c>
      <c r="C21" s="608">
        <v>266248.77652289782</v>
      </c>
      <c r="D21" s="608">
        <v>360633.71038988093</v>
      </c>
      <c r="E21" s="608">
        <v>470839.27873643569</v>
      </c>
      <c r="F21" s="608">
        <v>359009.09935025906</v>
      </c>
    </row>
    <row r="22" spans="1:6">
      <c r="A22" s="342" t="s">
        <v>387</v>
      </c>
      <c r="B22" t="s">
        <v>388</v>
      </c>
      <c r="C22" s="608">
        <v>161717.73338330101</v>
      </c>
      <c r="D22" s="608">
        <v>185202.60554069502</v>
      </c>
      <c r="E22" s="608">
        <v>304073.22020271065</v>
      </c>
      <c r="F22" s="608">
        <v>230853.09778692998</v>
      </c>
    </row>
    <row r="23" spans="1:6">
      <c r="A23" s="342" t="s">
        <v>389</v>
      </c>
      <c r="B23" t="s">
        <v>390</v>
      </c>
      <c r="C23" s="608">
        <v>45332.563024645897</v>
      </c>
      <c r="D23" s="608">
        <v>84427.078436540702</v>
      </c>
      <c r="E23" s="608">
        <v>99624.241990201583</v>
      </c>
      <c r="F23" s="608">
        <v>63371.5804705509</v>
      </c>
    </row>
    <row r="24" spans="1:6">
      <c r="A24" s="342" t="s">
        <v>391</v>
      </c>
      <c r="B24" t="s">
        <v>392</v>
      </c>
      <c r="C24" s="608">
        <v>42187.521365811495</v>
      </c>
      <c r="D24" s="608">
        <v>77607.992450371981</v>
      </c>
      <c r="E24" s="608">
        <v>55230.760170867383</v>
      </c>
      <c r="F24" s="608">
        <v>51891.012325941592</v>
      </c>
    </row>
    <row r="25" spans="1:6">
      <c r="A25" s="342" t="s">
        <v>393</v>
      </c>
      <c r="B25" t="s">
        <v>394</v>
      </c>
      <c r="C25" s="608">
        <v>17010.958749139398</v>
      </c>
      <c r="D25" s="608">
        <v>13396.033962273299</v>
      </c>
      <c r="E25" s="608">
        <v>11911.056372655965</v>
      </c>
      <c r="F25" s="608">
        <v>12893.408766836601</v>
      </c>
    </row>
    <row r="26" spans="1:6">
      <c r="A26" s="342" t="s">
        <v>395</v>
      </c>
      <c r="B26" t="s">
        <v>396</v>
      </c>
      <c r="C26" s="608">
        <v>5202.1460780902999</v>
      </c>
      <c r="D26" s="608">
        <v>7025.9789013198833</v>
      </c>
      <c r="E26" s="608">
        <v>12898.275547872116</v>
      </c>
      <c r="F26" s="608">
        <v>16358.121354441761</v>
      </c>
    </row>
    <row r="27" spans="1:6">
      <c r="A27" s="342" t="s">
        <v>397</v>
      </c>
      <c r="B27" t="s">
        <v>398</v>
      </c>
      <c r="C27" s="608">
        <v>2.0915100000000004</v>
      </c>
      <c r="D27" s="608">
        <v>6.1499999999999995</v>
      </c>
      <c r="E27" s="608">
        <v>4.8</v>
      </c>
      <c r="F27" s="608">
        <v>4.2</v>
      </c>
    </row>
    <row r="28" spans="1:6">
      <c r="A28" s="342" t="s">
        <v>399</v>
      </c>
      <c r="B28" t="s">
        <v>400</v>
      </c>
      <c r="C28" s="608">
        <v>40080.498627225701</v>
      </c>
      <c r="D28" s="608">
        <v>39512.867776498708</v>
      </c>
      <c r="E28" s="608">
        <v>38222.56646091531</v>
      </c>
      <c r="F28" s="608">
        <v>44494.374368021679</v>
      </c>
    </row>
    <row r="29" spans="1:6">
      <c r="A29" s="342" t="s">
        <v>401</v>
      </c>
      <c r="B29" t="s">
        <v>402</v>
      </c>
      <c r="C29" s="608">
        <v>378.273939453325</v>
      </c>
      <c r="D29" s="608">
        <v>493.963600415678</v>
      </c>
      <c r="E29" s="608">
        <v>536.3611437434397</v>
      </c>
      <c r="F29" s="608">
        <v>682.93826222732207</v>
      </c>
    </row>
    <row r="30" spans="1:6">
      <c r="A30" s="342"/>
      <c r="C30" s="608"/>
      <c r="D30" s="608"/>
      <c r="E30" s="608"/>
      <c r="F30" s="608"/>
    </row>
    <row r="31" spans="1:6" s="327" customFormat="1">
      <c r="A31" s="344" t="s">
        <v>403</v>
      </c>
      <c r="B31" s="327" t="s">
        <v>404</v>
      </c>
      <c r="C31" s="611">
        <v>167199.15614929161</v>
      </c>
      <c r="D31" s="611">
        <v>109993.88300703552</v>
      </c>
      <c r="E31" s="611">
        <v>95220.139403169844</v>
      </c>
      <c r="F31" s="611">
        <v>176443.41706499818</v>
      </c>
    </row>
    <row r="32" spans="1:6">
      <c r="A32" s="342" t="s">
        <v>405</v>
      </c>
      <c r="B32" t="s">
        <v>406</v>
      </c>
      <c r="C32" s="608">
        <v>83447.312399999995</v>
      </c>
      <c r="D32" s="608">
        <v>45626.624494000003</v>
      </c>
      <c r="E32" s="608">
        <v>39307.257689479993</v>
      </c>
      <c r="F32" s="608">
        <v>94986.573518000005</v>
      </c>
    </row>
    <row r="33" spans="1:6">
      <c r="A33" s="342" t="s">
        <v>407</v>
      </c>
      <c r="B33" t="s">
        <v>408</v>
      </c>
      <c r="C33" s="608">
        <v>37.486699999999999</v>
      </c>
      <c r="D33" s="608">
        <v>14.628500000000001</v>
      </c>
      <c r="E33" s="608">
        <v>49.883542000000006</v>
      </c>
      <c r="F33" s="608">
        <v>51.411165079999996</v>
      </c>
    </row>
    <row r="34" spans="1:6">
      <c r="A34" s="342" t="s">
        <v>409</v>
      </c>
      <c r="B34" t="s">
        <v>410</v>
      </c>
      <c r="C34" s="608">
        <v>83714.357049291604</v>
      </c>
      <c r="D34" s="608">
        <v>64352.630013035508</v>
      </c>
      <c r="E34" s="608">
        <v>55862.99817168984</v>
      </c>
      <c r="F34" s="608">
        <v>81405.432381918203</v>
      </c>
    </row>
    <row r="35" spans="1:6">
      <c r="A35" s="342"/>
      <c r="C35" s="608"/>
      <c r="D35" s="608"/>
      <c r="E35" s="608"/>
      <c r="F35" s="608"/>
    </row>
    <row r="36" spans="1:6" s="327" customFormat="1">
      <c r="A36" s="344" t="s">
        <v>411</v>
      </c>
      <c r="B36" s="327" t="s">
        <v>412</v>
      </c>
      <c r="C36" s="611">
        <v>82646.990604398015</v>
      </c>
      <c r="D36" s="611">
        <v>113295.58634519785</v>
      </c>
      <c r="E36" s="611">
        <v>104693.14075995421</v>
      </c>
      <c r="F36" s="611">
        <v>114360.54614160227</v>
      </c>
    </row>
    <row r="37" spans="1:6">
      <c r="A37" s="342" t="s">
        <v>413</v>
      </c>
      <c r="B37" t="s">
        <v>414</v>
      </c>
      <c r="C37" s="608">
        <v>65009.513204398019</v>
      </c>
      <c r="D37" s="608">
        <v>102681.37387853114</v>
      </c>
      <c r="E37" s="608">
        <v>98747.565759954217</v>
      </c>
      <c r="F37" s="608">
        <v>101486.77814160229</v>
      </c>
    </row>
    <row r="38" spans="1:6">
      <c r="A38" s="342" t="s">
        <v>415</v>
      </c>
      <c r="B38" t="s">
        <v>416</v>
      </c>
      <c r="C38" s="608">
        <v>17637.477400000003</v>
      </c>
      <c r="D38" s="608">
        <v>10614.2124666667</v>
      </c>
      <c r="E38" s="608">
        <v>5945.5749999999998</v>
      </c>
      <c r="F38" s="608">
        <v>12873.767999999989</v>
      </c>
    </row>
    <row r="39" spans="1:6">
      <c r="A39" s="342"/>
      <c r="C39" s="608"/>
      <c r="D39" s="608"/>
      <c r="E39" s="608"/>
      <c r="F39" s="608"/>
    </row>
    <row r="40" spans="1:6" s="327" customFormat="1">
      <c r="A40" s="344" t="s">
        <v>417</v>
      </c>
      <c r="B40" s="327" t="s">
        <v>418</v>
      </c>
      <c r="C40" s="611">
        <v>50143.405250622745</v>
      </c>
      <c r="D40" s="611">
        <v>37681.960111064836</v>
      </c>
      <c r="E40" s="611">
        <v>43393.771835992971</v>
      </c>
      <c r="F40" s="611">
        <v>66778.125274085774</v>
      </c>
    </row>
    <row r="41" spans="1:6">
      <c r="A41" s="342"/>
      <c r="C41" s="608"/>
      <c r="D41" s="608"/>
      <c r="E41" s="608"/>
      <c r="F41" s="608"/>
    </row>
    <row r="42" spans="1:6" s="327" customFormat="1">
      <c r="A42" s="344" t="s">
        <v>419</v>
      </c>
      <c r="B42" s="327" t="s">
        <v>420</v>
      </c>
      <c r="C42" s="611">
        <v>43544.485053795361</v>
      </c>
      <c r="D42" s="611">
        <v>46876.214923891472</v>
      </c>
      <c r="E42" s="611">
        <v>51894.407811778656</v>
      </c>
      <c r="F42" s="611">
        <v>53097.579586865584</v>
      </c>
    </row>
    <row r="43" spans="1:6">
      <c r="A43" s="342" t="s">
        <v>421</v>
      </c>
      <c r="B43" t="s">
        <v>422</v>
      </c>
      <c r="C43" s="608">
        <v>20200.497186721961</v>
      </c>
      <c r="D43" s="608">
        <v>23609.897527409372</v>
      </c>
      <c r="E43" s="608">
        <v>28823.555713593389</v>
      </c>
      <c r="F43" s="608">
        <v>29571.530855334891</v>
      </c>
    </row>
    <row r="44" spans="1:6">
      <c r="A44" s="342" t="s">
        <v>423</v>
      </c>
      <c r="B44" t="s">
        <v>424</v>
      </c>
      <c r="C44" s="613" t="s">
        <v>145</v>
      </c>
      <c r="D44" s="613" t="s">
        <v>145</v>
      </c>
      <c r="E44" s="613" t="s">
        <v>145</v>
      </c>
      <c r="F44" s="613" t="s">
        <v>145</v>
      </c>
    </row>
    <row r="45" spans="1:6">
      <c r="A45" s="342" t="s">
        <v>425</v>
      </c>
      <c r="B45" t="s">
        <v>426</v>
      </c>
      <c r="C45" s="613" t="s">
        <v>145</v>
      </c>
      <c r="D45" s="613" t="s">
        <v>145</v>
      </c>
      <c r="E45" s="613" t="s">
        <v>145</v>
      </c>
      <c r="F45" s="613" t="s">
        <v>145</v>
      </c>
    </row>
    <row r="46" spans="1:6">
      <c r="A46" s="342" t="s">
        <v>427</v>
      </c>
      <c r="B46" t="s">
        <v>428</v>
      </c>
      <c r="C46" s="608">
        <v>23343.987867073403</v>
      </c>
      <c r="D46" s="608">
        <v>23266.3173964821</v>
      </c>
      <c r="E46" s="608">
        <v>23070.852098185274</v>
      </c>
      <c r="F46" s="608">
        <v>23526.048731530693</v>
      </c>
    </row>
    <row r="47" spans="1:6">
      <c r="A47" s="342"/>
      <c r="C47" s="608"/>
      <c r="D47" s="608"/>
      <c r="E47" s="608"/>
      <c r="F47" s="608"/>
    </row>
    <row r="48" spans="1:6" s="327" customFormat="1">
      <c r="A48" s="344" t="s">
        <v>429</v>
      </c>
      <c r="B48" s="327" t="s">
        <v>430</v>
      </c>
      <c r="C48" s="615" t="s">
        <v>145</v>
      </c>
      <c r="D48" s="615" t="s">
        <v>145</v>
      </c>
      <c r="E48" s="615" t="s">
        <v>145</v>
      </c>
      <c r="F48" s="615" t="s">
        <v>145</v>
      </c>
    </row>
    <row r="49" spans="1:6">
      <c r="A49" s="342"/>
      <c r="C49" s="613"/>
      <c r="D49" s="613"/>
      <c r="E49" s="613"/>
      <c r="F49" s="613"/>
    </row>
    <row r="50" spans="1:6" s="327" customFormat="1">
      <c r="A50" s="344" t="s">
        <v>431</v>
      </c>
      <c r="B50" s="327" t="s">
        <v>432</v>
      </c>
      <c r="C50" s="615" t="s">
        <v>145</v>
      </c>
      <c r="D50" s="615" t="s">
        <v>145</v>
      </c>
      <c r="E50" s="615" t="s">
        <v>145</v>
      </c>
      <c r="F50" s="615" t="s">
        <v>145</v>
      </c>
    </row>
    <row r="51" spans="1:6">
      <c r="A51" s="342"/>
      <c r="C51" s="608"/>
      <c r="D51" s="608"/>
      <c r="E51" s="608"/>
      <c r="F51" s="608"/>
    </row>
    <row r="52" spans="1:6" s="327" customFormat="1">
      <c r="A52" s="344" t="s">
        <v>433</v>
      </c>
      <c r="B52" s="327" t="s">
        <v>434</v>
      </c>
      <c r="C52" s="611">
        <v>5424.6720523692702</v>
      </c>
      <c r="D52" s="611">
        <v>6379.733682294569</v>
      </c>
      <c r="E52" s="611">
        <v>8302.5710191020389</v>
      </c>
      <c r="F52" s="611">
        <v>5801.0303985034498</v>
      </c>
    </row>
    <row r="53" spans="1:6">
      <c r="A53" s="342"/>
      <c r="C53" s="608"/>
      <c r="D53" s="608"/>
      <c r="E53" s="608"/>
      <c r="F53" s="608"/>
    </row>
    <row r="54" spans="1:6" s="327" customFormat="1">
      <c r="A54" s="337" t="s">
        <v>435</v>
      </c>
      <c r="B54" s="419" t="s">
        <v>680</v>
      </c>
      <c r="C54" s="614">
        <v>1288879.8238621228</v>
      </c>
      <c r="D54" s="614">
        <v>1485067.7862248782</v>
      </c>
      <c r="E54" s="614">
        <v>1776229.1696280588</v>
      </c>
      <c r="F54" s="614">
        <v>1607225.6858038942</v>
      </c>
    </row>
    <row r="55" spans="1:6" s="327" customFormat="1">
      <c r="C55" s="63"/>
      <c r="D55" s="63"/>
      <c r="E55" s="63"/>
      <c r="F55" s="63"/>
    </row>
    <row r="56" spans="1:6" s="327" customFormat="1">
      <c r="C56" s="63"/>
      <c r="D56" s="63"/>
      <c r="E56" s="63"/>
      <c r="F56" s="63"/>
    </row>
    <row r="57" spans="1:6" s="327" customFormat="1" ht="15.75">
      <c r="A57" s="420" t="s">
        <v>674</v>
      </c>
      <c r="B57" s="420"/>
      <c r="C57" s="420"/>
      <c r="D57"/>
      <c r="E57"/>
      <c r="F57"/>
    </row>
    <row r="58" spans="1:6" s="327" customFormat="1">
      <c r="C58" s="63"/>
      <c r="D58" s="63"/>
      <c r="E58" s="63"/>
      <c r="F58" s="63"/>
    </row>
    <row r="59" spans="1:6" s="327" customFormat="1">
      <c r="A59" s="316" t="s">
        <v>734</v>
      </c>
      <c r="C59" s="63"/>
      <c r="D59" s="63"/>
      <c r="E59" s="63"/>
      <c r="F59" s="63"/>
    </row>
    <row r="60" spans="1:6" s="327" customFormat="1">
      <c r="A60" s="746" t="s">
        <v>673</v>
      </c>
      <c r="B60" s="750" t="s">
        <v>675</v>
      </c>
      <c r="C60" s="332">
        <v>2020</v>
      </c>
      <c r="D60" s="332">
        <v>2021</v>
      </c>
      <c r="E60" s="332">
        <v>2022</v>
      </c>
      <c r="F60" s="332">
        <v>2023</v>
      </c>
    </row>
    <row r="61" spans="1:6" s="327" customFormat="1">
      <c r="A61" s="746"/>
      <c r="B61" s="750"/>
      <c r="C61" s="333" t="s">
        <v>676</v>
      </c>
      <c r="D61" s="333" t="s">
        <v>676</v>
      </c>
      <c r="E61" s="333" t="s">
        <v>676</v>
      </c>
      <c r="F61" s="333" t="s">
        <v>676</v>
      </c>
    </row>
    <row r="62" spans="1:6" s="327" customFormat="1">
      <c r="A62" s="344" t="s">
        <v>436</v>
      </c>
      <c r="B62" s="335" t="s">
        <v>437</v>
      </c>
      <c r="C62" s="612">
        <v>382036.72173375724</v>
      </c>
      <c r="D62" s="612">
        <v>346844.93374722009</v>
      </c>
      <c r="E62" s="612">
        <v>413692.73333847034</v>
      </c>
      <c r="F62" s="612">
        <v>436329.53324660368</v>
      </c>
    </row>
    <row r="63" spans="1:6">
      <c r="A63" s="342" t="s">
        <v>438</v>
      </c>
      <c r="B63" s="342" t="s">
        <v>439</v>
      </c>
      <c r="C63" s="608">
        <v>114959.85948601591</v>
      </c>
      <c r="D63" s="608">
        <v>120261.817799476</v>
      </c>
      <c r="E63" s="608">
        <v>137412.47710395147</v>
      </c>
      <c r="F63" s="608">
        <v>134362.20251500179</v>
      </c>
    </row>
    <row r="64" spans="1:6">
      <c r="A64" s="342" t="s">
        <v>440</v>
      </c>
      <c r="B64" s="342" t="s">
        <v>441</v>
      </c>
      <c r="C64" s="608">
        <v>131299.80110884699</v>
      </c>
      <c r="D64" s="608">
        <v>111432.64813408302</v>
      </c>
      <c r="E64" s="608">
        <v>125968.47504318651</v>
      </c>
      <c r="F64" s="608">
        <v>144554.57412831395</v>
      </c>
    </row>
    <row r="65" spans="1:6">
      <c r="A65" s="342" t="s">
        <v>442</v>
      </c>
      <c r="B65" s="342" t="s">
        <v>443</v>
      </c>
      <c r="C65" s="613" t="s">
        <v>145</v>
      </c>
      <c r="D65" s="613" t="s">
        <v>145</v>
      </c>
      <c r="E65" s="613" t="s">
        <v>145</v>
      </c>
      <c r="F65" s="613" t="s">
        <v>145</v>
      </c>
    </row>
    <row r="66" spans="1:6">
      <c r="A66" s="342" t="s">
        <v>444</v>
      </c>
      <c r="B66" s="342" t="s">
        <v>445</v>
      </c>
      <c r="C66" s="608">
        <v>10781.763477757309</v>
      </c>
      <c r="D66" s="608">
        <v>11275.213702629817</v>
      </c>
      <c r="E66" s="608">
        <v>12968.245012467924</v>
      </c>
      <c r="F66" s="608">
        <v>15431.795259923187</v>
      </c>
    </row>
    <row r="67" spans="1:6">
      <c r="A67" s="342" t="s">
        <v>446</v>
      </c>
      <c r="B67" s="342" t="s">
        <v>447</v>
      </c>
      <c r="C67" s="608">
        <v>118519.14142113704</v>
      </c>
      <c r="D67" s="608">
        <v>96696.118931031189</v>
      </c>
      <c r="E67" s="608">
        <v>129094.02199886438</v>
      </c>
      <c r="F67" s="608">
        <v>133989.42428261001</v>
      </c>
    </row>
    <row r="68" spans="1:6">
      <c r="A68" s="342" t="s">
        <v>448</v>
      </c>
      <c r="B68" s="342" t="s">
        <v>449</v>
      </c>
      <c r="C68" s="608">
        <v>6476.1562400000012</v>
      </c>
      <c r="D68" s="608">
        <v>7179.1351799999993</v>
      </c>
      <c r="E68" s="608">
        <v>8249.5141800000019</v>
      </c>
      <c r="F68" s="608">
        <v>7991.5370607546711</v>
      </c>
    </row>
    <row r="69" spans="1:6" s="331" customFormat="1">
      <c r="A69" s="343"/>
      <c r="B69" s="343"/>
      <c r="C69" s="617"/>
      <c r="D69" s="617"/>
      <c r="E69" s="617"/>
      <c r="F69" s="617"/>
    </row>
    <row r="70" spans="1:6" s="327" customFormat="1">
      <c r="A70" s="344" t="s">
        <v>450</v>
      </c>
      <c r="B70" s="344" t="s">
        <v>451</v>
      </c>
      <c r="C70" s="611">
        <v>373257.12623215403</v>
      </c>
      <c r="D70" s="611">
        <v>362959.29878094728</v>
      </c>
      <c r="E70" s="611">
        <v>465535.68875626067</v>
      </c>
      <c r="F70" s="611">
        <v>553006.12776270753</v>
      </c>
    </row>
    <row r="71" spans="1:6">
      <c r="A71" s="342" t="s">
        <v>452</v>
      </c>
      <c r="B71" s="342" t="s">
        <v>453</v>
      </c>
      <c r="C71" s="608">
        <v>289907.04031747754</v>
      </c>
      <c r="D71" s="608">
        <v>272783.60305484734</v>
      </c>
      <c r="E71" s="608">
        <v>350579.48209691857</v>
      </c>
      <c r="F71" s="608">
        <v>385830.53347475152</v>
      </c>
    </row>
    <row r="72" spans="1:6">
      <c r="A72" s="342" t="s">
        <v>454</v>
      </c>
      <c r="B72" s="342" t="s">
        <v>455</v>
      </c>
      <c r="C72" s="608">
        <v>67380.364294672603</v>
      </c>
      <c r="D72" s="608">
        <v>67863.379945586188</v>
      </c>
      <c r="E72" s="608">
        <v>83588.296518927309</v>
      </c>
      <c r="F72" s="608">
        <v>108294.52394524701</v>
      </c>
    </row>
    <row r="73" spans="1:6">
      <c r="A73" s="342" t="s">
        <v>456</v>
      </c>
      <c r="B73" s="342" t="s">
        <v>25</v>
      </c>
      <c r="C73" s="608">
        <v>15969.721620003902</v>
      </c>
      <c r="D73" s="608">
        <v>22312.315780513753</v>
      </c>
      <c r="E73" s="608">
        <v>31367.910140414806</v>
      </c>
      <c r="F73" s="608">
        <v>58881.070342708903</v>
      </c>
    </row>
    <row r="74" spans="1:6">
      <c r="A74" s="342"/>
      <c r="B74" s="342"/>
      <c r="C74" s="608"/>
      <c r="D74" s="608"/>
      <c r="E74" s="608"/>
      <c r="F74" s="608"/>
    </row>
    <row r="75" spans="1:6" s="327" customFormat="1">
      <c r="A75" s="344" t="s">
        <v>457</v>
      </c>
      <c r="B75" s="344" t="s">
        <v>681</v>
      </c>
      <c r="C75" s="611">
        <v>755293.84796591126</v>
      </c>
      <c r="D75" s="611">
        <v>709804.23252816743</v>
      </c>
      <c r="E75" s="611">
        <v>879228.42209473089</v>
      </c>
      <c r="F75" s="611">
        <v>989335.66100931109</v>
      </c>
    </row>
    <row r="76" spans="1:6">
      <c r="A76" s="342"/>
      <c r="B76" s="342"/>
      <c r="C76" s="608"/>
      <c r="D76" s="608"/>
      <c r="E76" s="608"/>
      <c r="F76" s="608"/>
    </row>
    <row r="77" spans="1:6" s="327" customFormat="1">
      <c r="A77" s="344" t="s">
        <v>458</v>
      </c>
      <c r="B77" s="344" t="s">
        <v>459</v>
      </c>
      <c r="C77" s="611"/>
      <c r="D77" s="611"/>
      <c r="E77" s="611"/>
      <c r="F77" s="611"/>
    </row>
    <row r="78" spans="1:6" s="327" customFormat="1">
      <c r="A78" s="344"/>
      <c r="B78" s="344" t="s">
        <v>682</v>
      </c>
      <c r="C78" s="611">
        <v>2044173.6718280341</v>
      </c>
      <c r="D78" s="611">
        <v>2194872.0187530452</v>
      </c>
      <c r="E78" s="611">
        <v>2655457.5917227892</v>
      </c>
      <c r="F78" s="611">
        <v>2596561.3468132056</v>
      </c>
    </row>
    <row r="79" spans="1:6">
      <c r="A79" s="342"/>
      <c r="B79" s="342"/>
      <c r="C79" s="608"/>
      <c r="D79" s="608"/>
      <c r="E79" s="608"/>
      <c r="F79" s="608"/>
    </row>
    <row r="80" spans="1:6" s="327" customFormat="1">
      <c r="A80" s="344" t="s">
        <v>460</v>
      </c>
      <c r="B80" s="344" t="s">
        <v>461</v>
      </c>
      <c r="C80" s="611">
        <v>165468.992</v>
      </c>
      <c r="D80" s="611">
        <v>156579.22399999999</v>
      </c>
      <c r="E80" s="611">
        <v>180328.52299999999</v>
      </c>
      <c r="F80" s="611">
        <v>172021.66099999999</v>
      </c>
    </row>
    <row r="81" spans="1:6">
      <c r="A81" s="342"/>
      <c r="B81" s="342"/>
      <c r="C81" s="608"/>
      <c r="D81" s="608"/>
      <c r="E81" s="608"/>
      <c r="F81" s="608"/>
    </row>
    <row r="82" spans="1:6" s="327" customFormat="1">
      <c r="A82" s="344" t="s">
        <v>462</v>
      </c>
      <c r="B82" s="344" t="s">
        <v>463</v>
      </c>
      <c r="C82" s="611"/>
      <c r="D82" s="611"/>
      <c r="E82" s="611"/>
      <c r="F82" s="611"/>
    </row>
    <row r="83" spans="1:6" s="327" customFormat="1">
      <c r="A83" s="344"/>
      <c r="B83" s="344" t="s">
        <v>683</v>
      </c>
      <c r="C83" s="611">
        <v>2209642.663828034</v>
      </c>
      <c r="D83" s="611">
        <v>2351451.2427530452</v>
      </c>
      <c r="E83" s="611">
        <v>2835786.1147227902</v>
      </c>
      <c r="F83" s="611">
        <v>2768583.0078132059</v>
      </c>
    </row>
    <row r="84" spans="1:6">
      <c r="A84" s="342"/>
      <c r="B84" s="342"/>
      <c r="C84" s="608"/>
      <c r="D84" s="608"/>
      <c r="E84" s="608"/>
      <c r="F84" s="608"/>
    </row>
    <row r="85" spans="1:6" s="327" customFormat="1">
      <c r="A85" s="344" t="s">
        <v>464</v>
      </c>
      <c r="B85" s="344" t="s">
        <v>465</v>
      </c>
      <c r="C85" s="611"/>
      <c r="D85" s="611"/>
      <c r="E85" s="611"/>
      <c r="F85" s="611"/>
    </row>
    <row r="86" spans="1:6" s="327" customFormat="1">
      <c r="A86" s="344"/>
      <c r="B86" s="344" t="s">
        <v>466</v>
      </c>
      <c r="C86" s="611">
        <v>138376.61849999998</v>
      </c>
      <c r="D86" s="611">
        <v>133358.27669999999</v>
      </c>
      <c r="E86" s="611">
        <v>165328.79115242852</v>
      </c>
      <c r="F86" s="611">
        <v>145433.98798172089</v>
      </c>
    </row>
    <row r="87" spans="1:6">
      <c r="A87" s="342" t="s">
        <v>467</v>
      </c>
      <c r="B87" s="342" t="s">
        <v>468</v>
      </c>
      <c r="C87" s="608">
        <v>19157.736500000003</v>
      </c>
      <c r="D87" s="608">
        <v>17604.164699999998</v>
      </c>
      <c r="E87" s="608">
        <v>15938.744278919521</v>
      </c>
      <c r="F87" s="608">
        <v>21102.016528587177</v>
      </c>
    </row>
    <row r="88" spans="1:6">
      <c r="A88" s="342" t="s">
        <v>469</v>
      </c>
      <c r="B88" s="342" t="s">
        <v>470</v>
      </c>
      <c r="C88" s="608">
        <v>119218.88199999998</v>
      </c>
      <c r="D88" s="608">
        <v>115754.11199999999</v>
      </c>
      <c r="E88" s="608">
        <v>149390.04687350898</v>
      </c>
      <c r="F88" s="608">
        <v>124331.97145313371</v>
      </c>
    </row>
    <row r="89" spans="1:6">
      <c r="A89" s="342"/>
      <c r="B89" s="342"/>
      <c r="C89" s="608"/>
      <c r="D89" s="608"/>
      <c r="E89" s="608"/>
      <c r="F89" s="608"/>
    </row>
    <row r="90" spans="1:6" s="327" customFormat="1">
      <c r="A90" s="344" t="s">
        <v>471</v>
      </c>
      <c r="B90" s="344" t="s">
        <v>472</v>
      </c>
      <c r="C90" s="611"/>
      <c r="D90" s="611"/>
      <c r="E90" s="611"/>
      <c r="F90" s="611"/>
    </row>
    <row r="91" spans="1:6" s="327" customFormat="1">
      <c r="A91" s="344"/>
      <c r="B91" s="344" t="s">
        <v>684</v>
      </c>
      <c r="C91" s="611">
        <v>2348019.2823280338</v>
      </c>
      <c r="D91" s="611">
        <v>2484809.519453045</v>
      </c>
      <c r="E91" s="611">
        <v>3001114.9058752181</v>
      </c>
      <c r="F91" s="611">
        <v>2914016.9957949263</v>
      </c>
    </row>
    <row r="92" spans="1:6" s="331" customFormat="1">
      <c r="A92" s="343"/>
      <c r="B92" s="343"/>
      <c r="C92" s="617"/>
      <c r="D92" s="617"/>
      <c r="E92" s="617"/>
      <c r="F92" s="617"/>
    </row>
    <row r="93" spans="1:6" s="327" customFormat="1">
      <c r="A93" s="344" t="s">
        <v>473</v>
      </c>
      <c r="B93" s="344" t="s">
        <v>474</v>
      </c>
      <c r="C93" s="611">
        <v>1706189.4403029324</v>
      </c>
      <c r="D93" s="611">
        <v>1782235.4528439885</v>
      </c>
      <c r="E93" s="611">
        <v>2112378.2721409774</v>
      </c>
      <c r="F93" s="611">
        <v>2158056.0145169361</v>
      </c>
    </row>
    <row r="94" spans="1:6">
      <c r="A94" s="342" t="s">
        <v>475</v>
      </c>
      <c r="B94" s="342" t="s">
        <v>476</v>
      </c>
      <c r="C94" s="608">
        <v>99761.683271766786</v>
      </c>
      <c r="D94" s="608">
        <v>106015.99921884891</v>
      </c>
      <c r="E94" s="608">
        <v>117919.58237846759</v>
      </c>
      <c r="F94" s="608">
        <v>126966.13743407199</v>
      </c>
    </row>
    <row r="95" spans="1:6">
      <c r="A95" s="342" t="s">
        <v>477</v>
      </c>
      <c r="B95" s="342" t="s">
        <v>478</v>
      </c>
      <c r="C95" s="608">
        <v>210978.14221048003</v>
      </c>
      <c r="D95" s="608">
        <v>267941.07991333847</v>
      </c>
      <c r="E95" s="608">
        <v>383239.32140558556</v>
      </c>
      <c r="F95" s="608">
        <v>384672.32947847509</v>
      </c>
    </row>
    <row r="96" spans="1:6">
      <c r="A96" s="342" t="s">
        <v>479</v>
      </c>
      <c r="B96" s="342" t="s">
        <v>480</v>
      </c>
      <c r="C96" s="608">
        <v>142814.26070753072</v>
      </c>
      <c r="D96" s="608">
        <v>165929.72162995421</v>
      </c>
      <c r="E96" s="608">
        <v>302922.12801463035</v>
      </c>
      <c r="F96" s="608">
        <v>320418.89351607603</v>
      </c>
    </row>
    <row r="97" spans="1:6">
      <c r="A97" s="342" t="s">
        <v>481</v>
      </c>
      <c r="B97" s="342" t="s">
        <v>482</v>
      </c>
      <c r="C97" s="608">
        <v>140492.02627920971</v>
      </c>
      <c r="D97" s="608">
        <v>138977.29639078034</v>
      </c>
      <c r="E97" s="608">
        <v>153884.41351525203</v>
      </c>
      <c r="F97" s="608">
        <v>158334.78424808712</v>
      </c>
    </row>
    <row r="98" spans="1:6">
      <c r="A98" s="342" t="s">
        <v>483</v>
      </c>
      <c r="B98" s="342" t="s">
        <v>484</v>
      </c>
      <c r="C98" s="608">
        <v>43270.735656138611</v>
      </c>
      <c r="D98" s="608">
        <v>45956.971549361711</v>
      </c>
      <c r="E98" s="608">
        <v>43265.522134435239</v>
      </c>
      <c r="F98" s="608">
        <v>44043.650143310442</v>
      </c>
    </row>
    <row r="99" spans="1:6">
      <c r="A99" s="342" t="s">
        <v>485</v>
      </c>
      <c r="B99" s="342" t="s">
        <v>486</v>
      </c>
      <c r="C99" s="608">
        <v>430797.6093020371</v>
      </c>
      <c r="D99" s="608">
        <v>391880.15229031455</v>
      </c>
      <c r="E99" s="608">
        <v>422638.1972841614</v>
      </c>
      <c r="F99" s="608">
        <v>482872.61306018016</v>
      </c>
    </row>
    <row r="100" spans="1:6">
      <c r="A100" s="342" t="s">
        <v>487</v>
      </c>
      <c r="B100" s="342" t="s">
        <v>488</v>
      </c>
      <c r="C100" s="613" t="s">
        <v>145</v>
      </c>
      <c r="D100" s="613" t="s">
        <v>145</v>
      </c>
      <c r="E100" s="613" t="s">
        <v>145</v>
      </c>
      <c r="F100" s="613" t="s">
        <v>145</v>
      </c>
    </row>
    <row r="101" spans="1:6">
      <c r="A101" s="342" t="s">
        <v>489</v>
      </c>
      <c r="B101" s="342" t="s">
        <v>490</v>
      </c>
      <c r="C101" s="608">
        <v>213010.21074712765</v>
      </c>
      <c r="D101" s="608">
        <v>233135.76256600782</v>
      </c>
      <c r="E101" s="608">
        <v>271749.83697844547</v>
      </c>
      <c r="F101" s="608">
        <v>255282.239073712</v>
      </c>
    </row>
    <row r="102" spans="1:6">
      <c r="A102" s="342" t="s">
        <v>491</v>
      </c>
      <c r="B102" s="342" t="s">
        <v>492</v>
      </c>
      <c r="C102" s="608">
        <v>217787.39855490945</v>
      </c>
      <c r="D102" s="608">
        <v>158744.38972430667</v>
      </c>
      <c r="E102" s="608">
        <v>150888.36030571599</v>
      </c>
      <c r="F102" s="608">
        <v>227590.37398646816</v>
      </c>
    </row>
    <row r="103" spans="1:6">
      <c r="A103" s="342" t="s">
        <v>493</v>
      </c>
      <c r="B103" s="342" t="s">
        <v>494</v>
      </c>
      <c r="C103" s="608">
        <v>28904.945368247587</v>
      </c>
      <c r="D103" s="608">
        <v>29464.507963324289</v>
      </c>
      <c r="E103" s="608">
        <v>33819.914407291806</v>
      </c>
      <c r="F103" s="608">
        <v>30026.55194827991</v>
      </c>
    </row>
    <row r="104" spans="1:6">
      <c r="A104" s="342" t="s">
        <v>495</v>
      </c>
      <c r="B104" s="342" t="s">
        <v>496</v>
      </c>
      <c r="C104" s="608">
        <v>53401.787545153369</v>
      </c>
      <c r="D104" s="608">
        <v>60332.654667531802</v>
      </c>
      <c r="E104" s="608">
        <v>63959.122711650933</v>
      </c>
      <c r="F104" s="608">
        <v>57753.135201671015</v>
      </c>
    </row>
    <row r="105" spans="1:6">
      <c r="A105" s="342" t="s">
        <v>497</v>
      </c>
      <c r="B105" s="342" t="s">
        <v>498</v>
      </c>
      <c r="C105" s="608">
        <v>165468.992</v>
      </c>
      <c r="D105" s="608">
        <v>156579.22399999999</v>
      </c>
      <c r="E105" s="608">
        <v>180328.52299999999</v>
      </c>
      <c r="F105" s="608">
        <v>172021.66099999999</v>
      </c>
    </row>
    <row r="106" spans="1:6">
      <c r="A106" s="342" t="s">
        <v>499</v>
      </c>
      <c r="B106" s="342" t="s">
        <v>500</v>
      </c>
      <c r="C106" s="608"/>
      <c r="D106" s="608"/>
      <c r="E106" s="608"/>
      <c r="F106" s="608"/>
    </row>
    <row r="107" spans="1:6">
      <c r="A107" s="342"/>
      <c r="B107" s="342" t="s">
        <v>501</v>
      </c>
      <c r="C107" s="608">
        <v>18770</v>
      </c>
      <c r="D107" s="608">
        <v>13478</v>
      </c>
      <c r="E107" s="608">
        <v>21145.999999999996</v>
      </c>
      <c r="F107" s="608">
        <v>16204</v>
      </c>
    </row>
    <row r="108" spans="1:6">
      <c r="A108" s="342" t="s">
        <v>502</v>
      </c>
      <c r="B108" s="342" t="s">
        <v>503</v>
      </c>
      <c r="C108" s="608">
        <v>371529.25796236837</v>
      </c>
      <c r="D108" s="608">
        <v>405679.84522053425</v>
      </c>
      <c r="E108" s="608">
        <v>389255.54728950252</v>
      </c>
      <c r="F108" s="608">
        <v>364742.25848678447</v>
      </c>
    </row>
    <row r="109" spans="1:6">
      <c r="A109" s="342"/>
      <c r="B109" s="342"/>
      <c r="C109" s="608"/>
      <c r="D109" s="608"/>
      <c r="E109" s="608"/>
      <c r="F109" s="608"/>
    </row>
    <row r="110" spans="1:6" s="327" customFormat="1">
      <c r="A110" s="344" t="s">
        <v>504</v>
      </c>
      <c r="B110" s="344" t="s">
        <v>505</v>
      </c>
      <c r="C110" s="611"/>
      <c r="D110" s="611"/>
      <c r="E110" s="611"/>
      <c r="F110" s="611"/>
    </row>
    <row r="111" spans="1:6" s="327" customFormat="1">
      <c r="A111" s="344"/>
      <c r="B111" s="344" t="s">
        <v>685</v>
      </c>
      <c r="C111" s="611">
        <v>641829.84202510165</v>
      </c>
      <c r="D111" s="611">
        <v>702574.06660905667</v>
      </c>
      <c r="E111" s="611">
        <v>888736.63373424078</v>
      </c>
      <c r="F111" s="611">
        <v>755960.98127799039</v>
      </c>
    </row>
    <row r="112" spans="1:6">
      <c r="A112" s="342"/>
      <c r="B112" s="342"/>
      <c r="C112" s="608"/>
      <c r="D112" s="608"/>
      <c r="E112" s="608"/>
      <c r="F112" s="608"/>
    </row>
    <row r="113" spans="1:6" s="327" customFormat="1">
      <c r="A113" s="344" t="s">
        <v>506</v>
      </c>
      <c r="B113" s="344" t="s">
        <v>507</v>
      </c>
      <c r="C113" s="611">
        <v>269123.09733743104</v>
      </c>
      <c r="D113" s="611">
        <v>270445.67413305544</v>
      </c>
      <c r="E113" s="611">
        <v>274157.10599999997</v>
      </c>
      <c r="F113" s="611">
        <v>301153.50919551856</v>
      </c>
    </row>
    <row r="114" spans="1:6">
      <c r="A114" s="342"/>
      <c r="B114" s="342"/>
      <c r="C114" s="608"/>
      <c r="D114" s="608"/>
      <c r="E114" s="608"/>
      <c r="F114" s="608"/>
    </row>
    <row r="115" spans="1:6" s="327" customFormat="1">
      <c r="A115" s="344" t="s">
        <v>508</v>
      </c>
      <c r="B115" s="344" t="s">
        <v>509</v>
      </c>
      <c r="C115" s="611"/>
      <c r="D115" s="611"/>
      <c r="E115" s="611"/>
      <c r="F115" s="611"/>
    </row>
    <row r="116" spans="1:6" s="327" customFormat="1">
      <c r="A116" s="337"/>
      <c r="B116" s="337" t="s">
        <v>686</v>
      </c>
      <c r="C116" s="614">
        <v>372706.74468767067</v>
      </c>
      <c r="D116" s="614">
        <v>432128.39247600123</v>
      </c>
      <c r="E116" s="614">
        <v>614579.52773424098</v>
      </c>
      <c r="F116" s="614">
        <v>454807.47208247188</v>
      </c>
    </row>
    <row r="118" spans="1:6">
      <c r="A118" s="452" t="s">
        <v>776</v>
      </c>
    </row>
    <row r="120" spans="1:6" ht="15.75" customHeight="1">
      <c r="A120" s="420" t="s">
        <v>687</v>
      </c>
      <c r="B120" s="420"/>
      <c r="C120" s="420"/>
      <c r="D120"/>
      <c r="E120"/>
      <c r="F120"/>
    </row>
    <row r="122" spans="1:6">
      <c r="A122" t="s">
        <v>659</v>
      </c>
    </row>
    <row r="123" spans="1:6">
      <c r="A123" s="334" t="s">
        <v>673</v>
      </c>
      <c r="B123" s="335" t="s">
        <v>688</v>
      </c>
      <c r="C123" s="345">
        <v>2020</v>
      </c>
      <c r="D123" s="345">
        <v>2021</v>
      </c>
      <c r="E123" s="345">
        <v>2022</v>
      </c>
      <c r="F123" s="345">
        <v>2023</v>
      </c>
    </row>
    <row r="124" spans="1:6">
      <c r="A124" s="337"/>
      <c r="B124" s="337"/>
      <c r="C124" s="333" t="s">
        <v>676</v>
      </c>
      <c r="D124" s="333" t="s">
        <v>676</v>
      </c>
      <c r="E124" s="333" t="s">
        <v>676</v>
      </c>
      <c r="F124" s="333" t="s">
        <v>676</v>
      </c>
    </row>
    <row r="125" spans="1:6" s="327" customFormat="1">
      <c r="A125" s="353" t="s">
        <v>510</v>
      </c>
      <c r="B125" s="353" t="s">
        <v>511</v>
      </c>
      <c r="C125" s="609">
        <v>604785.68825443299</v>
      </c>
      <c r="D125" s="609">
        <v>593932.25790912006</v>
      </c>
      <c r="E125" s="609">
        <v>618803.08906519099</v>
      </c>
      <c r="F125" s="609">
        <v>622903.08906519099</v>
      </c>
    </row>
    <row r="126" spans="1:6">
      <c r="A126" s="352"/>
      <c r="B126" s="352"/>
      <c r="C126" s="608"/>
      <c r="D126" s="608"/>
      <c r="E126" s="608"/>
      <c r="F126" s="608"/>
    </row>
    <row r="127" spans="1:6" s="327" customFormat="1">
      <c r="A127" s="352" t="s">
        <v>512</v>
      </c>
      <c r="B127" s="352" t="s">
        <v>513</v>
      </c>
      <c r="C127" s="608">
        <v>52348.989514141998</v>
      </c>
      <c r="D127" s="608">
        <v>53412.622751574505</v>
      </c>
      <c r="E127" s="608">
        <v>56903.591330000796</v>
      </c>
      <c r="F127" s="608">
        <v>57679.598677808004</v>
      </c>
    </row>
    <row r="128" spans="1:6">
      <c r="A128" s="352"/>
      <c r="B128" s="352"/>
      <c r="C128" s="608"/>
      <c r="D128" s="608"/>
      <c r="E128" s="608"/>
      <c r="F128" s="608"/>
    </row>
    <row r="129" spans="1:6" s="327" customFormat="1">
      <c r="A129" s="352" t="s">
        <v>514</v>
      </c>
      <c r="B129" s="352" t="s">
        <v>515</v>
      </c>
      <c r="C129" s="608">
        <v>594280.42500000005</v>
      </c>
      <c r="D129" s="608">
        <v>544629.6449500001</v>
      </c>
      <c r="E129" s="608">
        <v>507863.0376599998</v>
      </c>
      <c r="F129" s="608">
        <v>550599.9063400001</v>
      </c>
    </row>
    <row r="130" spans="1:6">
      <c r="A130" s="352"/>
      <c r="B130" s="352"/>
      <c r="C130" s="608"/>
      <c r="D130" s="608"/>
      <c r="E130" s="608"/>
      <c r="F130" s="608"/>
    </row>
    <row r="131" spans="1:6" s="327" customFormat="1">
      <c r="A131" s="352" t="s">
        <v>516</v>
      </c>
      <c r="B131" s="352" t="s">
        <v>689</v>
      </c>
      <c r="C131" s="608">
        <v>914638.18017352873</v>
      </c>
      <c r="D131" s="608">
        <v>923345.41467442678</v>
      </c>
      <c r="E131" s="608">
        <v>1065538.9740642398</v>
      </c>
      <c r="F131" s="608">
        <v>947727.77974466397</v>
      </c>
    </row>
    <row r="132" spans="1:6">
      <c r="A132" s="352"/>
      <c r="B132" s="352"/>
      <c r="C132" s="608"/>
      <c r="D132" s="608"/>
      <c r="E132" s="608"/>
      <c r="F132" s="608"/>
    </row>
    <row r="133" spans="1:6" s="327" customFormat="1">
      <c r="A133" s="352" t="s">
        <v>517</v>
      </c>
      <c r="B133" s="352" t="s">
        <v>518</v>
      </c>
      <c r="C133" s="608"/>
      <c r="D133" s="608"/>
      <c r="E133" s="608"/>
      <c r="F133" s="608"/>
    </row>
    <row r="134" spans="1:6" s="327" customFormat="1">
      <c r="A134" s="354"/>
      <c r="B134" s="354" t="s">
        <v>690</v>
      </c>
      <c r="C134" s="610">
        <v>309852.49191909574</v>
      </c>
      <c r="D134" s="610">
        <v>329413.15676530678</v>
      </c>
      <c r="E134" s="610">
        <v>446735.88499904878</v>
      </c>
      <c r="F134" s="610">
        <v>324824.69067947293</v>
      </c>
    </row>
    <row r="137" spans="1:6" ht="15.75" customHeight="1">
      <c r="A137" s="748" t="s">
        <v>691</v>
      </c>
      <c r="B137" s="748"/>
      <c r="C137" s="748"/>
      <c r="D137" s="748"/>
      <c r="E137" s="748"/>
      <c r="F137"/>
    </row>
    <row r="139" spans="1:6">
      <c r="A139" t="s">
        <v>660</v>
      </c>
    </row>
    <row r="140" spans="1:6">
      <c r="A140" s="334" t="s">
        <v>673</v>
      </c>
      <c r="B140" s="335" t="s">
        <v>692</v>
      </c>
      <c r="C140" s="345">
        <v>2020</v>
      </c>
      <c r="D140" s="345">
        <v>2021</v>
      </c>
      <c r="E140" s="345">
        <v>2022</v>
      </c>
      <c r="F140" s="345">
        <v>2023</v>
      </c>
    </row>
    <row r="141" spans="1:6">
      <c r="A141" s="336"/>
      <c r="B141" s="337"/>
      <c r="C141" s="333" t="s">
        <v>676</v>
      </c>
      <c r="D141" s="333" t="s">
        <v>676</v>
      </c>
      <c r="E141" s="333" t="s">
        <v>676</v>
      </c>
      <c r="F141" s="333" t="s">
        <v>676</v>
      </c>
    </row>
    <row r="142" spans="1:6" s="327" customFormat="1">
      <c r="A142" s="355" t="s">
        <v>519</v>
      </c>
      <c r="B142" s="353" t="s">
        <v>520</v>
      </c>
      <c r="C142" s="609">
        <v>87617.125208857702</v>
      </c>
      <c r="D142" s="609">
        <v>91665.854373193491</v>
      </c>
      <c r="E142" s="609">
        <v>94067.717806930363</v>
      </c>
      <c r="F142" s="609">
        <v>98946.934713018389</v>
      </c>
    </row>
    <row r="143" spans="1:6">
      <c r="A143" s="355"/>
      <c r="B143" s="352"/>
      <c r="C143" s="608"/>
      <c r="D143" s="608"/>
      <c r="E143" s="608"/>
      <c r="F143" s="608"/>
    </row>
    <row r="144" spans="1:6" s="327" customFormat="1">
      <c r="A144" s="355" t="s">
        <v>521</v>
      </c>
      <c r="B144" s="352" t="s">
        <v>522</v>
      </c>
      <c r="C144" s="608">
        <v>45057.724690823597</v>
      </c>
      <c r="D144" s="608">
        <v>44674.7886705071</v>
      </c>
      <c r="E144" s="608">
        <v>42925.061755551025</v>
      </c>
      <c r="F144" s="608">
        <v>44425.061755550996</v>
      </c>
    </row>
    <row r="145" spans="1:6">
      <c r="A145" s="355"/>
      <c r="B145" s="352"/>
      <c r="C145" s="608"/>
      <c r="D145" s="608"/>
      <c r="E145" s="608"/>
      <c r="F145" s="608"/>
    </row>
    <row r="146" spans="1:6" s="327" customFormat="1">
      <c r="A146" s="355" t="s">
        <v>523</v>
      </c>
      <c r="B146" s="352" t="s">
        <v>524</v>
      </c>
      <c r="C146" s="608">
        <v>8016.4676343842702</v>
      </c>
      <c r="D146" s="608">
        <v>9322.1252956730314</v>
      </c>
      <c r="E146" s="608">
        <v>10460.980766730107</v>
      </c>
      <c r="F146" s="608">
        <v>11060.980766730099</v>
      </c>
    </row>
    <row r="147" spans="1:6">
      <c r="A147" s="355"/>
      <c r="B147" s="352"/>
      <c r="C147" s="608"/>
      <c r="D147" s="608"/>
      <c r="E147" s="608"/>
      <c r="F147" s="608"/>
    </row>
    <row r="148" spans="1:6" s="327" customFormat="1">
      <c r="A148" s="355" t="s">
        <v>525</v>
      </c>
      <c r="B148" s="352" t="s">
        <v>728</v>
      </c>
      <c r="C148" s="608">
        <v>185194.10965379875</v>
      </c>
      <c r="D148" s="608">
        <v>202394.63901727923</v>
      </c>
      <c r="E148" s="608">
        <v>320204.08620329748</v>
      </c>
      <c r="F148" s="608">
        <v>192513.67497763369</v>
      </c>
    </row>
    <row r="149" spans="1:6">
      <c r="A149" s="356"/>
      <c r="B149" s="354" t="s">
        <v>729</v>
      </c>
      <c r="C149" s="610"/>
      <c r="D149" s="610"/>
      <c r="E149" s="610"/>
      <c r="F149" s="610"/>
    </row>
    <row r="150" spans="1:6">
      <c r="B150" s="327"/>
    </row>
    <row r="152" spans="1:6" ht="15.75">
      <c r="A152" s="420" t="s">
        <v>693</v>
      </c>
      <c r="B152" s="420"/>
      <c r="C152" s="420"/>
      <c r="D152"/>
      <c r="E152"/>
      <c r="F152"/>
    </row>
    <row r="154" spans="1:6">
      <c r="A154" t="s">
        <v>661</v>
      </c>
    </row>
    <row r="155" spans="1:6">
      <c r="A155" s="335" t="s">
        <v>673</v>
      </c>
      <c r="B155" s="335" t="s">
        <v>694</v>
      </c>
      <c r="C155" s="345">
        <v>2020</v>
      </c>
      <c r="D155" s="345">
        <v>2021</v>
      </c>
      <c r="E155" s="345">
        <v>2022</v>
      </c>
      <c r="F155" s="345">
        <v>2023</v>
      </c>
    </row>
    <row r="156" spans="1:6">
      <c r="A156" s="329"/>
      <c r="B156" s="329"/>
      <c r="C156" s="333" t="s">
        <v>676</v>
      </c>
      <c r="D156" s="333" t="s">
        <v>676</v>
      </c>
      <c r="E156" s="333" t="s">
        <v>676</v>
      </c>
      <c r="F156" s="333" t="s">
        <v>676</v>
      </c>
    </row>
    <row r="157" spans="1:6" s="327" customFormat="1">
      <c r="A157" s="352" t="s">
        <v>526</v>
      </c>
      <c r="B157" s="352" t="s">
        <v>527</v>
      </c>
      <c r="C157" s="608"/>
      <c r="D157" s="608"/>
      <c r="E157" s="609"/>
      <c r="F157" s="609"/>
    </row>
    <row r="158" spans="1:6" s="327" customFormat="1">
      <c r="A158" s="352"/>
      <c r="B158" s="352" t="s">
        <v>528</v>
      </c>
      <c r="C158" s="608">
        <v>37425.606</v>
      </c>
      <c r="D158" s="608">
        <v>37425.606</v>
      </c>
      <c r="E158" s="608">
        <v>35456.719999999994</v>
      </c>
      <c r="F158" s="608">
        <v>35456.719999999994</v>
      </c>
    </row>
    <row r="159" spans="1:6">
      <c r="A159" s="352"/>
      <c r="B159" s="352"/>
      <c r="C159" s="608"/>
      <c r="D159" s="608"/>
      <c r="E159" s="608"/>
      <c r="F159" s="608"/>
    </row>
    <row r="160" spans="1:6" s="327" customFormat="1">
      <c r="A160" s="352" t="s">
        <v>529</v>
      </c>
      <c r="B160" s="352" t="s">
        <v>530</v>
      </c>
      <c r="C160" s="608">
        <v>95464.258000000002</v>
      </c>
      <c r="D160" s="608">
        <v>95464.258000000002</v>
      </c>
      <c r="E160" s="608">
        <v>141982.79699999996</v>
      </c>
      <c r="F160" s="608">
        <v>141982.79699999999</v>
      </c>
    </row>
    <row r="161" spans="1:6">
      <c r="A161" s="352"/>
      <c r="B161" s="352"/>
      <c r="C161" s="608"/>
      <c r="D161" s="608"/>
      <c r="E161" s="608"/>
      <c r="F161" s="608"/>
    </row>
    <row r="162" spans="1:6" s="327" customFormat="1">
      <c r="A162" s="352" t="s">
        <v>531</v>
      </c>
      <c r="B162" s="352" t="s">
        <v>527</v>
      </c>
      <c r="C162" s="608"/>
      <c r="D162" s="608"/>
      <c r="E162" s="608"/>
      <c r="F162" s="608"/>
    </row>
    <row r="163" spans="1:6" s="327" customFormat="1">
      <c r="A163" s="352"/>
      <c r="B163" s="352" t="s">
        <v>726</v>
      </c>
      <c r="C163" s="608">
        <v>132889.864</v>
      </c>
      <c r="D163" s="608">
        <v>132889.864</v>
      </c>
      <c r="E163" s="608">
        <v>177439.51699999996</v>
      </c>
      <c r="F163" s="608">
        <v>177439.51699999999</v>
      </c>
    </row>
    <row r="164" spans="1:6">
      <c r="A164" s="352"/>
      <c r="B164" s="352"/>
      <c r="C164" s="608"/>
      <c r="D164" s="608"/>
      <c r="E164" s="608"/>
      <c r="F164" s="608"/>
    </row>
    <row r="165" spans="1:6" s="327" customFormat="1">
      <c r="A165" s="352" t="s">
        <v>532</v>
      </c>
      <c r="B165" s="352" t="s">
        <v>533</v>
      </c>
      <c r="C165" s="608"/>
      <c r="D165" s="608"/>
      <c r="E165" s="608"/>
      <c r="F165" s="608"/>
    </row>
    <row r="166" spans="1:6" s="327" customFormat="1">
      <c r="A166" s="352"/>
      <c r="B166" s="352" t="s">
        <v>727</v>
      </c>
      <c r="C166" s="608">
        <v>-136233.23333743104</v>
      </c>
      <c r="D166" s="608">
        <v>-137555.81013305543</v>
      </c>
      <c r="E166" s="608">
        <v>-96717.589000000007</v>
      </c>
      <c r="F166" s="608">
        <v>-123713.99219551856</v>
      </c>
    </row>
    <row r="167" spans="1:6">
      <c r="A167" s="352"/>
      <c r="B167" s="352"/>
      <c r="C167" s="608"/>
      <c r="D167" s="608"/>
      <c r="E167" s="608"/>
      <c r="F167" s="608"/>
    </row>
    <row r="168" spans="1:6" s="327" customFormat="1">
      <c r="A168" s="352" t="s">
        <v>534</v>
      </c>
      <c r="B168" s="352" t="s">
        <v>535</v>
      </c>
      <c r="C168" s="608">
        <v>-13999.748331456047</v>
      </c>
      <c r="D168" s="608">
        <v>6695.4635546400268</v>
      </c>
      <c r="E168" s="608">
        <v>1234.4915301965732</v>
      </c>
      <c r="F168" s="608">
        <v>48412.732366657721</v>
      </c>
    </row>
    <row r="169" spans="1:6">
      <c r="A169" s="352"/>
      <c r="B169" s="352"/>
      <c r="C169" s="608"/>
      <c r="D169" s="608"/>
      <c r="E169" s="608"/>
      <c r="F169" s="608"/>
    </row>
    <row r="170" spans="1:6" s="327" customFormat="1">
      <c r="A170" s="354" t="s">
        <v>536</v>
      </c>
      <c r="B170" s="354" t="s">
        <v>746</v>
      </c>
      <c r="C170" s="610">
        <v>109403.85488</v>
      </c>
      <c r="D170" s="610">
        <v>31407.188999999998</v>
      </c>
      <c r="E170" s="610">
        <v>31136.470999999994</v>
      </c>
      <c r="F170" s="610">
        <v>35080.038</v>
      </c>
    </row>
    <row r="173" spans="1:6" ht="15.75">
      <c r="A173" s="751" t="s">
        <v>700</v>
      </c>
      <c r="B173" s="751"/>
      <c r="C173" s="751"/>
      <c r="D173"/>
      <c r="E173"/>
      <c r="F173"/>
    </row>
    <row r="175" spans="1:6">
      <c r="A175" t="s">
        <v>662</v>
      </c>
    </row>
    <row r="176" spans="1:6" ht="14.25">
      <c r="A176" s="335" t="s">
        <v>673</v>
      </c>
      <c r="B176" s="346" t="s">
        <v>731</v>
      </c>
      <c r="C176" s="345" t="s">
        <v>750</v>
      </c>
      <c r="D176" s="345">
        <v>2021</v>
      </c>
      <c r="E176" s="345">
        <v>2022</v>
      </c>
      <c r="F176" s="345">
        <v>2023</v>
      </c>
    </row>
    <row r="177" spans="1:6">
      <c r="A177" s="329"/>
      <c r="B177" s="329"/>
      <c r="C177" s="333" t="s">
        <v>676</v>
      </c>
      <c r="D177" s="333" t="s">
        <v>676</v>
      </c>
      <c r="E177" s="333" t="s">
        <v>676</v>
      </c>
      <c r="F177" s="333" t="s">
        <v>676</v>
      </c>
    </row>
    <row r="178" spans="1:6" s="327" customFormat="1">
      <c r="A178" s="412">
        <v>40000</v>
      </c>
      <c r="B178" s="344" t="s">
        <v>537</v>
      </c>
      <c r="C178" s="605">
        <v>40.4</v>
      </c>
      <c r="D178" s="605">
        <v>36.045498024721866</v>
      </c>
      <c r="E178" s="605">
        <v>38.6</v>
      </c>
      <c r="F178" s="605">
        <v>38.700000000000003</v>
      </c>
    </row>
    <row r="179" spans="1:6">
      <c r="A179" s="413">
        <v>41000</v>
      </c>
      <c r="B179" s="342" t="s">
        <v>538</v>
      </c>
      <c r="C179" s="606">
        <v>10.3</v>
      </c>
      <c r="D179" s="606">
        <v>9.6920711818282737</v>
      </c>
      <c r="E179" s="606">
        <v>9.1</v>
      </c>
      <c r="F179" s="606">
        <v>11.2</v>
      </c>
    </row>
    <row r="180" spans="1:6">
      <c r="A180" s="411">
        <v>42000</v>
      </c>
      <c r="B180" s="329" t="s">
        <v>539</v>
      </c>
      <c r="C180" s="607">
        <v>30.1</v>
      </c>
      <c r="D180" s="607">
        <v>26.35342684289359</v>
      </c>
      <c r="E180" s="607">
        <v>29.5</v>
      </c>
      <c r="F180" s="607">
        <v>27.5</v>
      </c>
    </row>
    <row r="181" spans="1:6" ht="14.25">
      <c r="A181" s="378" t="s">
        <v>751</v>
      </c>
    </row>
    <row r="184" spans="1:6" ht="15.75">
      <c r="A184" s="420" t="s">
        <v>695</v>
      </c>
      <c r="B184" s="420"/>
      <c r="C184" s="420"/>
      <c r="D184"/>
      <c r="E184"/>
      <c r="F184"/>
    </row>
    <row r="186" spans="1:6">
      <c r="A186" t="s">
        <v>663</v>
      </c>
    </row>
    <row r="187" spans="1:6">
      <c r="A187" s="335" t="s">
        <v>673</v>
      </c>
      <c r="B187" s="335" t="s">
        <v>675</v>
      </c>
      <c r="C187" s="345">
        <v>2020</v>
      </c>
      <c r="D187" s="345">
        <v>2021</v>
      </c>
      <c r="E187" s="345">
        <v>2022</v>
      </c>
      <c r="F187" s="345">
        <v>2023</v>
      </c>
    </row>
    <row r="188" spans="1:6">
      <c r="A188" s="329"/>
      <c r="B188" s="329"/>
      <c r="C188" s="333" t="s">
        <v>676</v>
      </c>
      <c r="D188" s="333" t="s">
        <v>676</v>
      </c>
      <c r="E188" s="333" t="s">
        <v>676</v>
      </c>
      <c r="F188" s="333" t="s">
        <v>676</v>
      </c>
    </row>
    <row r="189" spans="1:6" s="327" customFormat="1">
      <c r="A189" s="344" t="s">
        <v>365</v>
      </c>
      <c r="B189" s="344" t="s">
        <v>366</v>
      </c>
      <c r="C189" s="611">
        <v>31767.173992335298</v>
      </c>
      <c r="D189" s="611">
        <v>35619.901457837623</v>
      </c>
      <c r="E189" s="612">
        <v>51799.004983225503</v>
      </c>
      <c r="F189" s="612">
        <v>40036.648483470868</v>
      </c>
    </row>
    <row r="190" spans="1:6">
      <c r="A190" s="342" t="s">
        <v>367</v>
      </c>
      <c r="B190" s="342" t="s">
        <v>368</v>
      </c>
      <c r="C190" s="608">
        <v>13643.004100985894</v>
      </c>
      <c r="D190" s="608">
        <v>15789.135886912441</v>
      </c>
      <c r="E190" s="608">
        <v>30384.003416121137</v>
      </c>
      <c r="F190" s="608">
        <v>22021.067972241297</v>
      </c>
    </row>
    <row r="191" spans="1:6">
      <c r="A191" s="342" t="s">
        <v>369</v>
      </c>
      <c r="B191" s="342" t="s">
        <v>678</v>
      </c>
      <c r="C191" s="608">
        <v>13643.004100985894</v>
      </c>
      <c r="D191" s="608">
        <v>15789.135886912441</v>
      </c>
      <c r="E191" s="608">
        <v>30384.003416121137</v>
      </c>
      <c r="F191" s="608">
        <v>22021.067972241297</v>
      </c>
    </row>
    <row r="192" spans="1:6">
      <c r="A192" s="342" t="s">
        <v>370</v>
      </c>
      <c r="B192" s="342" t="s">
        <v>679</v>
      </c>
      <c r="C192" s="613" t="s">
        <v>145</v>
      </c>
      <c r="D192" s="613" t="s">
        <v>145</v>
      </c>
      <c r="E192" s="613" t="s">
        <v>145</v>
      </c>
      <c r="F192" s="613" t="s">
        <v>145</v>
      </c>
    </row>
    <row r="193" spans="1:6">
      <c r="A193" s="342" t="s">
        <v>371</v>
      </c>
      <c r="B193" s="342" t="s">
        <v>372</v>
      </c>
      <c r="C193" s="608">
        <v>717.17735700166588</v>
      </c>
      <c r="D193" s="608">
        <v>461.12542023080243</v>
      </c>
      <c r="E193" s="608">
        <v>664.41919810332195</v>
      </c>
      <c r="F193" s="608">
        <v>699.6365953074868</v>
      </c>
    </row>
    <row r="194" spans="1:6">
      <c r="A194" s="342" t="s">
        <v>373</v>
      </c>
      <c r="B194" s="342" t="s">
        <v>374</v>
      </c>
      <c r="C194" s="608">
        <v>3455.2114869609791</v>
      </c>
      <c r="D194" s="608">
        <v>3322.3177003249489</v>
      </c>
      <c r="E194" s="608">
        <v>6662.6089879967813</v>
      </c>
      <c r="F194" s="608">
        <v>3615.7746511427558</v>
      </c>
    </row>
    <row r="195" spans="1:6">
      <c r="A195" s="342" t="s">
        <v>375</v>
      </c>
      <c r="B195" s="342" t="s">
        <v>376</v>
      </c>
      <c r="C195" s="608">
        <v>290.93824631733946</v>
      </c>
      <c r="D195" s="608">
        <v>373.05154569379698</v>
      </c>
      <c r="E195" s="608">
        <v>365.49472662932817</v>
      </c>
      <c r="F195" s="608">
        <v>275.06350253111037</v>
      </c>
    </row>
    <row r="196" spans="1:6">
      <c r="A196" s="342" t="s">
        <v>377</v>
      </c>
      <c r="B196" s="342" t="s">
        <v>378</v>
      </c>
      <c r="C196" s="608">
        <v>13314.540251069422</v>
      </c>
      <c r="D196" s="608">
        <v>15207.257744675626</v>
      </c>
      <c r="E196" s="608">
        <v>13191.861891122218</v>
      </c>
      <c r="F196" s="608">
        <v>12961.606767046216</v>
      </c>
    </row>
    <row r="197" spans="1:6">
      <c r="A197" s="342" t="s">
        <v>379</v>
      </c>
      <c r="B197" s="342" t="s">
        <v>380</v>
      </c>
      <c r="C197" s="613" t="s">
        <v>145</v>
      </c>
      <c r="D197" s="613" t="s">
        <v>145</v>
      </c>
      <c r="E197" s="613" t="s">
        <v>145</v>
      </c>
      <c r="F197" s="613" t="s">
        <v>145</v>
      </c>
    </row>
    <row r="198" spans="1:6">
      <c r="A198" s="342" t="s">
        <v>381</v>
      </c>
      <c r="B198" s="342" t="s">
        <v>382</v>
      </c>
      <c r="C198" s="608">
        <v>346.30255000000017</v>
      </c>
      <c r="D198" s="608">
        <v>467.01315999999997</v>
      </c>
      <c r="E198" s="608">
        <v>530.61676325271185</v>
      </c>
      <c r="F198" s="608">
        <v>463.49899520200023</v>
      </c>
    </row>
    <row r="199" spans="1:6">
      <c r="A199" s="342"/>
      <c r="B199" s="342"/>
      <c r="C199" s="608"/>
      <c r="D199" s="608"/>
      <c r="E199" s="608"/>
      <c r="F199" s="608"/>
    </row>
    <row r="200" spans="1:6" s="327" customFormat="1">
      <c r="A200" s="344" t="s">
        <v>383</v>
      </c>
      <c r="B200" s="344" t="s">
        <v>384</v>
      </c>
      <c r="C200" s="611">
        <v>15600.416215466734</v>
      </c>
      <c r="D200" s="611">
        <v>15413.764065767637</v>
      </c>
      <c r="E200" s="611">
        <v>26518.798539449206</v>
      </c>
      <c r="F200" s="611">
        <v>19069.750345998276</v>
      </c>
    </row>
    <row r="201" spans="1:6">
      <c r="A201" s="342" t="s">
        <v>385</v>
      </c>
      <c r="B201" s="342" t="s">
        <v>386</v>
      </c>
      <c r="C201" s="608">
        <v>12032.315946304163</v>
      </c>
      <c r="D201" s="608">
        <v>12338.894452951788</v>
      </c>
      <c r="E201" s="608">
        <v>21186.297784687718</v>
      </c>
      <c r="F201" s="608">
        <v>14148.918929967702</v>
      </c>
    </row>
    <row r="202" spans="1:6">
      <c r="A202" s="342" t="s">
        <v>387</v>
      </c>
      <c r="B202" s="342" t="s">
        <v>388</v>
      </c>
      <c r="C202" s="608">
        <v>7215.6717810771024</v>
      </c>
      <c r="D202" s="608">
        <v>5906.1050710981372</v>
      </c>
      <c r="E202" s="608">
        <v>14397.368740447191</v>
      </c>
      <c r="F202" s="608">
        <v>8913.4247238004355</v>
      </c>
    </row>
    <row r="203" spans="1:6">
      <c r="A203" s="342" t="s">
        <v>389</v>
      </c>
      <c r="B203" s="342" t="s">
        <v>390</v>
      </c>
      <c r="C203" s="608">
        <v>1796.2290427794098</v>
      </c>
      <c r="D203" s="608">
        <v>2615.396150639549</v>
      </c>
      <c r="E203" s="608">
        <v>3902.8629703536249</v>
      </c>
      <c r="F203" s="608">
        <v>2686.5921368767213</v>
      </c>
    </row>
    <row r="204" spans="1:6">
      <c r="A204" s="342" t="s">
        <v>391</v>
      </c>
      <c r="B204" s="342" t="s">
        <v>392</v>
      </c>
      <c r="C204" s="608">
        <v>705.46384111210091</v>
      </c>
      <c r="D204" s="608">
        <v>1695.7402535342803</v>
      </c>
      <c r="E204" s="608">
        <v>1050.4931713968999</v>
      </c>
      <c r="F204" s="608">
        <v>587.33712000000003</v>
      </c>
    </row>
    <row r="205" spans="1:6">
      <c r="A205" s="342" t="s">
        <v>393</v>
      </c>
      <c r="B205" s="342" t="s">
        <v>394</v>
      </c>
      <c r="C205" s="608">
        <v>2314.9512813355495</v>
      </c>
      <c r="D205" s="608">
        <v>2121.6529776798197</v>
      </c>
      <c r="E205" s="608">
        <v>1835.5729024900004</v>
      </c>
      <c r="F205" s="608">
        <v>1961.5649492905434</v>
      </c>
    </row>
    <row r="206" spans="1:6">
      <c r="A206" s="342" t="s">
        <v>395</v>
      </c>
      <c r="B206" s="342" t="s">
        <v>396</v>
      </c>
      <c r="C206" s="608">
        <v>273.13533057731223</v>
      </c>
      <c r="D206" s="608">
        <v>402.93875507344001</v>
      </c>
      <c r="E206" s="608">
        <v>1323.6943367815911</v>
      </c>
      <c r="F206" s="608">
        <v>1236.4079302919167</v>
      </c>
    </row>
    <row r="207" spans="1:6">
      <c r="A207" s="342" t="s">
        <v>397</v>
      </c>
      <c r="B207" s="342" t="s">
        <v>398</v>
      </c>
      <c r="C207" s="613" t="s">
        <v>145</v>
      </c>
      <c r="D207" s="613" t="s">
        <v>145</v>
      </c>
      <c r="E207" s="613" t="s">
        <v>145</v>
      </c>
      <c r="F207" s="613" t="s">
        <v>145</v>
      </c>
    </row>
    <row r="208" spans="1:6">
      <c r="A208" s="342" t="s">
        <v>399</v>
      </c>
      <c r="B208" s="342" t="s">
        <v>400</v>
      </c>
      <c r="C208" s="608">
        <v>3294.29001688476</v>
      </c>
      <c r="D208" s="608">
        <v>2662.472016012503</v>
      </c>
      <c r="E208" s="608">
        <v>3977.8477139798993</v>
      </c>
      <c r="F208" s="608">
        <v>3657.4451865386582</v>
      </c>
    </row>
    <row r="209" spans="1:6">
      <c r="A209" s="342" t="s">
        <v>401</v>
      </c>
      <c r="B209" s="342" t="s">
        <v>402</v>
      </c>
      <c r="C209" s="616">
        <v>0.6749217004977266</v>
      </c>
      <c r="D209" s="608">
        <v>9.458841729906835</v>
      </c>
      <c r="E209" s="608">
        <v>30.958703999999994</v>
      </c>
      <c r="F209" s="608">
        <v>26.978299199999999</v>
      </c>
    </row>
    <row r="210" spans="1:6">
      <c r="A210" s="342"/>
      <c r="B210" s="342"/>
      <c r="C210" s="608"/>
      <c r="D210" s="608"/>
      <c r="E210" s="608"/>
      <c r="F210" s="608"/>
    </row>
    <row r="211" spans="1:6" s="327" customFormat="1">
      <c r="A211" s="344" t="s">
        <v>403</v>
      </c>
      <c r="B211" s="344" t="s">
        <v>404</v>
      </c>
      <c r="C211" s="611">
        <v>4788.0867508830815</v>
      </c>
      <c r="D211" s="611">
        <v>2989.6634920340093</v>
      </c>
      <c r="E211" s="611">
        <v>2826.9724272162844</v>
      </c>
      <c r="F211" s="611">
        <v>5219.4588594799998</v>
      </c>
    </row>
    <row r="212" spans="1:6">
      <c r="A212" s="342" t="s">
        <v>405</v>
      </c>
      <c r="B212" s="342" t="s">
        <v>406</v>
      </c>
      <c r="C212" s="608">
        <v>2636.1468000000004</v>
      </c>
      <c r="D212" s="608">
        <v>1260.7574979999999</v>
      </c>
      <c r="E212" s="608">
        <v>1114.3626757999998</v>
      </c>
      <c r="F212" s="608">
        <v>2451.8733237999991</v>
      </c>
    </row>
    <row r="213" spans="1:6">
      <c r="A213" s="342" t="s">
        <v>407</v>
      </c>
      <c r="B213" s="342" t="s">
        <v>408</v>
      </c>
      <c r="C213" s="608">
        <v>0</v>
      </c>
      <c r="D213" s="608">
        <v>8.840000000000002E-2</v>
      </c>
      <c r="E213" s="608">
        <v>3.4674559999999999</v>
      </c>
      <c r="F213" s="608">
        <v>4.7739999999999998E-2</v>
      </c>
    </row>
    <row r="214" spans="1:6">
      <c r="A214" s="342" t="s">
        <v>409</v>
      </c>
      <c r="B214" s="342" t="s">
        <v>410</v>
      </c>
      <c r="C214" s="608">
        <v>2151.9399508830807</v>
      </c>
      <c r="D214" s="608">
        <v>1728.8175940340093</v>
      </c>
      <c r="E214" s="608">
        <v>1709.142295416284</v>
      </c>
      <c r="F214" s="608">
        <v>2767.5377956800007</v>
      </c>
    </row>
    <row r="215" spans="1:6">
      <c r="A215" s="342"/>
      <c r="B215" s="342"/>
      <c r="C215" s="608"/>
      <c r="D215" s="608"/>
      <c r="E215" s="608"/>
      <c r="F215" s="608"/>
    </row>
    <row r="216" spans="1:6" s="327" customFormat="1">
      <c r="A216" s="344" t="s">
        <v>411</v>
      </c>
      <c r="B216" s="344" t="s">
        <v>412</v>
      </c>
      <c r="C216" s="611">
        <v>17862.733023235174</v>
      </c>
      <c r="D216" s="611">
        <v>14550.337691900961</v>
      </c>
      <c r="E216" s="611">
        <v>23406.634946470429</v>
      </c>
      <c r="F216" s="611">
        <v>15379.712118318523</v>
      </c>
    </row>
    <row r="217" spans="1:6">
      <c r="A217" s="342" t="s">
        <v>413</v>
      </c>
      <c r="B217" s="342" t="s">
        <v>414</v>
      </c>
      <c r="C217" s="608">
        <v>15913.915604365202</v>
      </c>
      <c r="D217" s="608">
        <v>13846.387544273881</v>
      </c>
      <c r="E217" s="608">
        <v>23013.69194647043</v>
      </c>
      <c r="F217" s="608">
        <v>15050.370118318522</v>
      </c>
    </row>
    <row r="218" spans="1:6">
      <c r="A218" s="342" t="s">
        <v>415</v>
      </c>
      <c r="B218" s="342" t="s">
        <v>416</v>
      </c>
      <c r="C218" s="608">
        <v>1948.8174188699697</v>
      </c>
      <c r="D218" s="608">
        <v>703.95014762707842</v>
      </c>
      <c r="E218" s="608">
        <v>392.94299999999998</v>
      </c>
      <c r="F218" s="608">
        <v>329.34200000000004</v>
      </c>
    </row>
    <row r="219" spans="1:6">
      <c r="A219" s="342"/>
      <c r="B219" s="342"/>
      <c r="C219" s="608"/>
      <c r="D219" s="608"/>
      <c r="E219" s="608"/>
      <c r="F219" s="608"/>
    </row>
    <row r="220" spans="1:6" s="327" customFormat="1">
      <c r="A220" s="344" t="s">
        <v>417</v>
      </c>
      <c r="B220" s="344" t="s">
        <v>418</v>
      </c>
      <c r="C220" s="611">
        <v>9797.9968988994442</v>
      </c>
      <c r="D220" s="611">
        <v>10001.380257022474</v>
      </c>
      <c r="E220" s="611">
        <v>12472.275684166643</v>
      </c>
      <c r="F220" s="611">
        <v>22752.92888934692</v>
      </c>
    </row>
    <row r="221" spans="1:6">
      <c r="A221" s="342"/>
      <c r="B221" s="342"/>
      <c r="C221" s="608"/>
      <c r="D221" s="608"/>
      <c r="E221" s="608"/>
      <c r="F221" s="608"/>
    </row>
    <row r="222" spans="1:6" s="327" customFormat="1">
      <c r="A222" s="344" t="s">
        <v>419</v>
      </c>
      <c r="B222" s="344" t="s">
        <v>420</v>
      </c>
      <c r="C222" s="611">
        <v>10722.513291084882</v>
      </c>
      <c r="D222" s="611">
        <v>12297.912103470289</v>
      </c>
      <c r="E222" s="611">
        <v>14420.638950152221</v>
      </c>
      <c r="F222" s="611">
        <v>14484.678784517622</v>
      </c>
    </row>
    <row r="223" spans="1:6">
      <c r="A223" s="342" t="s">
        <v>421</v>
      </c>
      <c r="B223" s="342" t="s">
        <v>422</v>
      </c>
      <c r="C223" s="608">
        <v>6768.7597458572627</v>
      </c>
      <c r="D223" s="608">
        <v>8572.035817898166</v>
      </c>
      <c r="E223" s="608">
        <v>10165.313678449998</v>
      </c>
      <c r="F223" s="608">
        <v>9565.0093100962185</v>
      </c>
    </row>
    <row r="224" spans="1:6">
      <c r="A224" s="342" t="s">
        <v>423</v>
      </c>
      <c r="B224" s="342" t="s">
        <v>424</v>
      </c>
      <c r="C224" s="613" t="s">
        <v>145</v>
      </c>
      <c r="D224" s="613" t="s">
        <v>145</v>
      </c>
      <c r="E224" s="613" t="s">
        <v>145</v>
      </c>
      <c r="F224" s="613" t="s">
        <v>145</v>
      </c>
    </row>
    <row r="225" spans="1:6">
      <c r="A225" s="342" t="s">
        <v>425</v>
      </c>
      <c r="B225" s="342" t="s">
        <v>426</v>
      </c>
      <c r="C225" s="613" t="s">
        <v>145</v>
      </c>
      <c r="D225" s="613" t="s">
        <v>145</v>
      </c>
      <c r="E225" s="613" t="s">
        <v>145</v>
      </c>
      <c r="F225" s="613" t="s">
        <v>145</v>
      </c>
    </row>
    <row r="226" spans="1:6">
      <c r="A226" s="342" t="s">
        <v>427</v>
      </c>
      <c r="B226" s="342" t="s">
        <v>428</v>
      </c>
      <c r="C226" s="608">
        <v>3953.7535452276197</v>
      </c>
      <c r="D226" s="608">
        <v>3725.8762855721211</v>
      </c>
      <c r="E226" s="608">
        <v>4255.3252717022224</v>
      </c>
      <c r="F226" s="608">
        <v>4919.6694744214037</v>
      </c>
    </row>
    <row r="227" spans="1:6">
      <c r="A227" s="342"/>
      <c r="B227" s="342"/>
      <c r="C227" s="608"/>
      <c r="D227" s="608"/>
      <c r="E227" s="608"/>
      <c r="F227" s="608"/>
    </row>
    <row r="228" spans="1:6" s="327" customFormat="1">
      <c r="A228" s="344" t="s">
        <v>429</v>
      </c>
      <c r="B228" s="344" t="s">
        <v>430</v>
      </c>
      <c r="C228" s="615" t="s">
        <v>145</v>
      </c>
      <c r="D228" s="615" t="s">
        <v>145</v>
      </c>
      <c r="E228" s="615" t="s">
        <v>145</v>
      </c>
      <c r="F228" s="615" t="s">
        <v>145</v>
      </c>
    </row>
    <row r="229" spans="1:6">
      <c r="A229" s="342"/>
      <c r="B229" s="342"/>
      <c r="C229" s="613"/>
      <c r="D229" s="613"/>
      <c r="E229" s="613"/>
      <c r="F229" s="613"/>
    </row>
    <row r="230" spans="1:6" s="327" customFormat="1">
      <c r="A230" s="344" t="s">
        <v>431</v>
      </c>
      <c r="B230" s="344" t="s">
        <v>432</v>
      </c>
      <c r="C230" s="615" t="s">
        <v>145</v>
      </c>
      <c r="D230" s="615" t="s">
        <v>145</v>
      </c>
      <c r="E230" s="615" t="s">
        <v>145</v>
      </c>
      <c r="F230" s="615" t="s">
        <v>145</v>
      </c>
    </row>
    <row r="231" spans="1:6">
      <c r="A231" s="342"/>
      <c r="B231" s="342"/>
      <c r="C231" s="608"/>
      <c r="D231" s="608"/>
      <c r="E231" s="608"/>
      <c r="F231" s="608"/>
    </row>
    <row r="232" spans="1:6" s="327" customFormat="1">
      <c r="A232" s="344" t="s">
        <v>433</v>
      </c>
      <c r="B232" s="344" t="s">
        <v>434</v>
      </c>
      <c r="C232" s="608">
        <v>4.8199639999999988</v>
      </c>
      <c r="D232" s="608">
        <v>39.594979235600896</v>
      </c>
      <c r="E232" s="608">
        <v>43.90190059405942</v>
      </c>
      <c r="F232" s="608">
        <v>160.89230901360546</v>
      </c>
    </row>
    <row r="233" spans="1:6">
      <c r="A233" s="342"/>
      <c r="B233" s="342"/>
      <c r="C233" s="608"/>
      <c r="D233" s="608"/>
      <c r="E233" s="608"/>
      <c r="F233" s="608"/>
    </row>
    <row r="234" spans="1:6" s="327" customFormat="1">
      <c r="A234" s="337" t="s">
        <v>435</v>
      </c>
      <c r="B234" s="337" t="s">
        <v>680</v>
      </c>
      <c r="C234" s="614">
        <v>90543.74013590462</v>
      </c>
      <c r="D234" s="614">
        <v>90912.554047268597</v>
      </c>
      <c r="E234" s="614">
        <v>131488.22743127434</v>
      </c>
      <c r="F234" s="614">
        <v>117104.06979014582</v>
      </c>
    </row>
    <row r="235" spans="1:6" s="327" customFormat="1">
      <c r="A235" s="338"/>
      <c r="B235" s="338"/>
      <c r="C235" s="341"/>
      <c r="D235" s="341"/>
      <c r="E235" s="341"/>
      <c r="F235" s="341"/>
    </row>
    <row r="236" spans="1:6" s="327" customFormat="1">
      <c r="A236" s="338"/>
      <c r="B236" s="338"/>
      <c r="C236" s="341"/>
      <c r="D236" s="341"/>
      <c r="E236" s="341"/>
      <c r="F236" s="341"/>
    </row>
    <row r="237" spans="1:6" s="327" customFormat="1">
      <c r="A237" s="338"/>
      <c r="B237" s="338"/>
      <c r="C237" s="341"/>
      <c r="D237" s="341"/>
      <c r="E237" s="341"/>
      <c r="F237" s="341"/>
    </row>
    <row r="238" spans="1:6" s="327" customFormat="1" ht="15.75">
      <c r="A238" s="348" t="s">
        <v>695</v>
      </c>
      <c r="B238" s="338"/>
      <c r="C238" s="341"/>
      <c r="D238" s="341"/>
      <c r="E238" s="341"/>
      <c r="F238" s="341"/>
    </row>
    <row r="239" spans="1:6" s="327" customFormat="1">
      <c r="A239" s="338"/>
      <c r="B239" s="338"/>
      <c r="C239" s="341"/>
      <c r="D239" s="341"/>
      <c r="E239" s="341"/>
      <c r="F239" s="341"/>
    </row>
    <row r="240" spans="1:6" s="327" customFormat="1">
      <c r="A240" s="347" t="s">
        <v>734</v>
      </c>
      <c r="B240" s="338"/>
      <c r="C240" s="341"/>
      <c r="D240" s="341"/>
      <c r="E240" s="341"/>
      <c r="F240" s="341"/>
    </row>
    <row r="241" spans="1:6" s="327" customFormat="1">
      <c r="A241" s="746" t="s">
        <v>673</v>
      </c>
      <c r="B241" s="747" t="s">
        <v>675</v>
      </c>
      <c r="C241" s="345">
        <v>2020</v>
      </c>
      <c r="D241" s="345">
        <v>2021</v>
      </c>
      <c r="E241" s="345">
        <v>2022</v>
      </c>
      <c r="F241" s="345">
        <v>2023</v>
      </c>
    </row>
    <row r="242" spans="1:6">
      <c r="A242" s="746"/>
      <c r="B242" s="747"/>
      <c r="C242" s="333" t="s">
        <v>676</v>
      </c>
      <c r="D242" s="333" t="s">
        <v>676</v>
      </c>
      <c r="E242" s="333" t="s">
        <v>676</v>
      </c>
      <c r="F242" s="333" t="s">
        <v>676</v>
      </c>
    </row>
    <row r="243" spans="1:6" s="327" customFormat="1">
      <c r="A243" s="344" t="s">
        <v>436</v>
      </c>
      <c r="B243" s="344" t="s">
        <v>437</v>
      </c>
      <c r="C243" s="611">
        <v>17820.330566846678</v>
      </c>
      <c r="D243" s="611">
        <v>13222.413100659576</v>
      </c>
      <c r="E243" s="612">
        <v>7829.3688600855212</v>
      </c>
      <c r="F243" s="612">
        <v>8950.860095148435</v>
      </c>
    </row>
    <row r="244" spans="1:6">
      <c r="A244" s="342" t="s">
        <v>438</v>
      </c>
      <c r="B244" s="342" t="s">
        <v>439</v>
      </c>
      <c r="C244" s="608">
        <v>2449.8912230717974</v>
      </c>
      <c r="D244" s="608">
        <v>2569.1092139973553</v>
      </c>
      <c r="E244" s="608">
        <v>3258.1220316860895</v>
      </c>
      <c r="F244" s="608">
        <v>3201.9304584079105</v>
      </c>
    </row>
    <row r="245" spans="1:6">
      <c r="A245" s="342" t="s">
        <v>440</v>
      </c>
      <c r="B245" s="342" t="s">
        <v>441</v>
      </c>
      <c r="C245" s="608">
        <v>11285.700523046999</v>
      </c>
      <c r="D245" s="608">
        <v>4520.2017029368199</v>
      </c>
      <c r="E245" s="608">
        <v>528.71640999840406</v>
      </c>
      <c r="F245" s="608">
        <v>3.4429278601669191</v>
      </c>
    </row>
    <row r="246" spans="1:6">
      <c r="A246" s="342" t="s">
        <v>442</v>
      </c>
      <c r="B246" s="342" t="s">
        <v>443</v>
      </c>
      <c r="C246" s="613" t="s">
        <v>145</v>
      </c>
      <c r="D246" s="613" t="s">
        <v>145</v>
      </c>
      <c r="E246" s="613" t="s">
        <v>145</v>
      </c>
      <c r="F246" s="613" t="s">
        <v>145</v>
      </c>
    </row>
    <row r="247" spans="1:6">
      <c r="A247" s="342" t="s">
        <v>444</v>
      </c>
      <c r="B247" s="342" t="s">
        <v>445</v>
      </c>
      <c r="C247" s="608">
        <v>0</v>
      </c>
      <c r="D247" s="608">
        <v>31.540012146179123</v>
      </c>
      <c r="E247" s="608">
        <v>20.098026466551843</v>
      </c>
      <c r="F247" s="608">
        <v>61.575712516940257</v>
      </c>
    </row>
    <row r="248" spans="1:6">
      <c r="A248" s="342" t="s">
        <v>446</v>
      </c>
      <c r="B248" s="342" t="s">
        <v>447</v>
      </c>
      <c r="C248" s="608">
        <v>3016.2153407278815</v>
      </c>
      <c r="D248" s="608">
        <v>4970.8047847991938</v>
      </c>
      <c r="E248" s="608">
        <v>2362.9481051544458</v>
      </c>
      <c r="F248" s="608">
        <v>3773.0772187714292</v>
      </c>
    </row>
    <row r="249" spans="1:6">
      <c r="A249" s="342" t="s">
        <v>448</v>
      </c>
      <c r="B249" s="342" t="s">
        <v>449</v>
      </c>
      <c r="C249" s="608">
        <v>1068.5234799999998</v>
      </c>
      <c r="D249" s="608">
        <v>1130.7573867800302</v>
      </c>
      <c r="E249" s="608">
        <v>1659.4842867800303</v>
      </c>
      <c r="F249" s="608">
        <v>1910.8337775919892</v>
      </c>
    </row>
    <row r="250" spans="1:6">
      <c r="A250" s="342"/>
      <c r="B250" s="342"/>
      <c r="C250" s="608"/>
      <c r="D250" s="608"/>
      <c r="E250" s="608"/>
      <c r="F250" s="608"/>
    </row>
    <row r="251" spans="1:6" s="327" customFormat="1">
      <c r="A251" s="344" t="s">
        <v>450</v>
      </c>
      <c r="B251" s="344" t="s">
        <v>451</v>
      </c>
      <c r="C251" s="611">
        <v>21682.68280250498</v>
      </c>
      <c r="D251" s="611">
        <v>22719.337592135373</v>
      </c>
      <c r="E251" s="611">
        <v>29053.121433586013</v>
      </c>
      <c r="F251" s="611">
        <v>37570.607227474662</v>
      </c>
    </row>
    <row r="252" spans="1:6">
      <c r="A252" s="342" t="s">
        <v>452</v>
      </c>
      <c r="B252" s="342" t="s">
        <v>453</v>
      </c>
      <c r="C252" s="608">
        <v>12771.13337088721</v>
      </c>
      <c r="D252" s="608">
        <v>13448.25809643828</v>
      </c>
      <c r="E252" s="608">
        <v>17386.513180670885</v>
      </c>
      <c r="F252" s="608">
        <v>19606.341428530712</v>
      </c>
    </row>
    <row r="253" spans="1:6">
      <c r="A253" s="342" t="s">
        <v>454</v>
      </c>
      <c r="B253" s="342" t="s">
        <v>455</v>
      </c>
      <c r="C253" s="608">
        <v>8181.5806094821401</v>
      </c>
      <c r="D253" s="608">
        <v>8352.0738302422742</v>
      </c>
      <c r="E253" s="608">
        <v>10138.892530861212</v>
      </c>
      <c r="F253" s="608">
        <v>15751.768427972354</v>
      </c>
    </row>
    <row r="254" spans="1:6">
      <c r="A254" s="342" t="s">
        <v>456</v>
      </c>
      <c r="B254" s="342" t="s">
        <v>25</v>
      </c>
      <c r="C254" s="608">
        <v>729.96882213563288</v>
      </c>
      <c r="D254" s="608">
        <v>919.00566545481365</v>
      </c>
      <c r="E254" s="608">
        <v>1527.7157220539177</v>
      </c>
      <c r="F254" s="608">
        <v>2212.4973709715973</v>
      </c>
    </row>
    <row r="255" spans="1:6">
      <c r="A255" s="342"/>
      <c r="B255" s="342"/>
      <c r="C255" s="608"/>
      <c r="D255" s="608"/>
      <c r="E255" s="608"/>
      <c r="F255" s="608"/>
    </row>
    <row r="256" spans="1:6" s="327" customFormat="1">
      <c r="A256" s="344" t="s">
        <v>457</v>
      </c>
      <c r="B256" s="344" t="s">
        <v>681</v>
      </c>
      <c r="C256" s="611">
        <v>39503.013369351662</v>
      </c>
      <c r="D256" s="611">
        <v>35941.750692794951</v>
      </c>
      <c r="E256" s="611">
        <v>36882.490293671537</v>
      </c>
      <c r="F256" s="611">
        <v>46521.467322623095</v>
      </c>
    </row>
    <row r="257" spans="1:6">
      <c r="A257" s="342"/>
      <c r="B257" s="342"/>
      <c r="C257" s="608"/>
      <c r="D257" s="608"/>
      <c r="E257" s="608"/>
      <c r="F257" s="608"/>
    </row>
    <row r="258" spans="1:6" s="327" customFormat="1">
      <c r="A258" s="344" t="s">
        <v>458</v>
      </c>
      <c r="B258" s="344" t="s">
        <v>459</v>
      </c>
      <c r="C258" s="611"/>
      <c r="D258" s="611"/>
      <c r="E258" s="611"/>
      <c r="F258" s="611"/>
    </row>
    <row r="259" spans="1:6" s="327" customFormat="1">
      <c r="A259" s="344"/>
      <c r="B259" s="344" t="s">
        <v>682</v>
      </c>
      <c r="C259" s="611">
        <v>130046.75350525627</v>
      </c>
      <c r="D259" s="611">
        <v>126854.30474006356</v>
      </c>
      <c r="E259" s="611">
        <v>168370.71772494589</v>
      </c>
      <c r="F259" s="611">
        <v>163625.53711276891</v>
      </c>
    </row>
    <row r="260" spans="1:6">
      <c r="A260" s="342"/>
      <c r="B260" s="342"/>
      <c r="C260" s="608"/>
      <c r="D260" s="608"/>
      <c r="E260" s="608"/>
      <c r="F260" s="608"/>
    </row>
    <row r="261" spans="1:6" s="327" customFormat="1">
      <c r="A261" s="344" t="s">
        <v>460</v>
      </c>
      <c r="B261" s="344" t="s">
        <v>461</v>
      </c>
      <c r="C261" s="611">
        <v>30299.885959388273</v>
      </c>
      <c r="D261" s="611">
        <v>27262.487784614448</v>
      </c>
      <c r="E261" s="611">
        <v>35671.546769879984</v>
      </c>
      <c r="F261" s="611">
        <v>33485.559320598622</v>
      </c>
    </row>
    <row r="262" spans="1:6">
      <c r="A262" s="342"/>
      <c r="B262" s="342"/>
      <c r="C262" s="608"/>
      <c r="D262" s="608"/>
      <c r="E262" s="608"/>
      <c r="F262" s="608"/>
    </row>
    <row r="263" spans="1:6" s="327" customFormat="1">
      <c r="A263" s="344" t="s">
        <v>462</v>
      </c>
      <c r="B263" s="344" t="s">
        <v>463</v>
      </c>
      <c r="C263" s="611"/>
      <c r="D263" s="611"/>
      <c r="E263" s="611"/>
      <c r="F263" s="611"/>
    </row>
    <row r="264" spans="1:6" s="327" customFormat="1">
      <c r="A264" s="344"/>
      <c r="B264" s="344" t="s">
        <v>683</v>
      </c>
      <c r="C264" s="611">
        <v>160346.63946464454</v>
      </c>
      <c r="D264" s="611">
        <v>154116.79252467799</v>
      </c>
      <c r="E264" s="611">
        <v>204042.26449482588</v>
      </c>
      <c r="F264" s="611">
        <v>197111.09643336755</v>
      </c>
    </row>
    <row r="265" spans="1:6">
      <c r="A265" s="342"/>
      <c r="B265" s="342"/>
      <c r="C265" s="608"/>
      <c r="D265" s="608"/>
      <c r="E265" s="608"/>
      <c r="F265" s="608"/>
    </row>
    <row r="266" spans="1:6" s="327" customFormat="1">
      <c r="A266" s="344" t="s">
        <v>464</v>
      </c>
      <c r="B266" s="344" t="s">
        <v>465</v>
      </c>
      <c r="C266" s="611"/>
      <c r="D266" s="611"/>
      <c r="E266" s="611"/>
      <c r="F266" s="611"/>
    </row>
    <row r="267" spans="1:6" s="327" customFormat="1">
      <c r="A267" s="344"/>
      <c r="B267" s="344" t="s">
        <v>466</v>
      </c>
      <c r="C267" s="611">
        <v>22658.530273737302</v>
      </c>
      <c r="D267" s="611">
        <v>22064.098570845108</v>
      </c>
      <c r="E267" s="611">
        <v>27038.681007768871</v>
      </c>
      <c r="F267" s="611">
        <v>25575.133420951584</v>
      </c>
    </row>
    <row r="268" spans="1:6">
      <c r="A268" s="342" t="s">
        <v>467</v>
      </c>
      <c r="B268" s="342" t="s">
        <v>468</v>
      </c>
      <c r="C268" s="608">
        <v>1080.6448123969817</v>
      </c>
      <c r="D268" s="608">
        <v>1113.3152006809873</v>
      </c>
      <c r="E268" s="608"/>
      <c r="F268" s="608"/>
    </row>
    <row r="269" spans="1:6">
      <c r="A269" s="342" t="s">
        <v>469</v>
      </c>
      <c r="B269" s="342" t="s">
        <v>470</v>
      </c>
      <c r="C269" s="608">
        <v>21577.88546134032</v>
      </c>
      <c r="D269" s="608">
        <v>20950.783370164121</v>
      </c>
      <c r="E269" s="608">
        <v>27038.681007768871</v>
      </c>
      <c r="F269" s="608">
        <v>25575.133420951584</v>
      </c>
    </row>
    <row r="270" spans="1:6">
      <c r="A270" s="342"/>
      <c r="B270" s="342"/>
      <c r="C270" s="608"/>
      <c r="D270" s="608"/>
      <c r="E270" s="608"/>
      <c r="F270" s="608"/>
    </row>
    <row r="271" spans="1:6" s="327" customFormat="1">
      <c r="A271" s="344" t="s">
        <v>471</v>
      </c>
      <c r="B271" s="344" t="s">
        <v>472</v>
      </c>
      <c r="C271" s="611"/>
      <c r="D271" s="611"/>
      <c r="E271" s="611"/>
      <c r="F271" s="611"/>
    </row>
    <row r="272" spans="1:6" s="327" customFormat="1">
      <c r="A272" s="344"/>
      <c r="B272" s="344" t="s">
        <v>684</v>
      </c>
      <c r="C272" s="611">
        <v>183005.16973838184</v>
      </c>
      <c r="D272" s="611">
        <v>176180.89109552311</v>
      </c>
      <c r="E272" s="611">
        <v>231080.94550259475</v>
      </c>
      <c r="F272" s="611">
        <v>222686.22985431913</v>
      </c>
    </row>
    <row r="273" spans="1:6">
      <c r="A273" s="342"/>
      <c r="B273" s="342"/>
      <c r="C273" s="608"/>
      <c r="D273" s="608"/>
      <c r="E273" s="608"/>
      <c r="F273" s="608"/>
    </row>
    <row r="274" spans="1:6" s="327" customFormat="1">
      <c r="A274" s="344" t="s">
        <v>473</v>
      </c>
      <c r="B274" s="344" t="s">
        <v>474</v>
      </c>
      <c r="C274" s="611">
        <v>116943.06979688446</v>
      </c>
      <c r="D274" s="611">
        <v>113536.55240307367</v>
      </c>
      <c r="E274" s="611">
        <v>144241.69499180131</v>
      </c>
      <c r="F274" s="611">
        <v>147376.28897389927</v>
      </c>
    </row>
    <row r="275" spans="1:6">
      <c r="A275" s="342" t="s">
        <v>475</v>
      </c>
      <c r="B275" s="342" t="s">
        <v>476</v>
      </c>
      <c r="C275" s="608">
        <v>5953.525671025056</v>
      </c>
      <c r="D275" s="608">
        <v>6261.3004652630434</v>
      </c>
      <c r="E275" s="608">
        <v>7744.6816874780961</v>
      </c>
      <c r="F275" s="608">
        <v>7952.4765064572157</v>
      </c>
    </row>
    <row r="276" spans="1:6">
      <c r="A276" s="342" t="s">
        <v>477</v>
      </c>
      <c r="B276" s="342" t="s">
        <v>478</v>
      </c>
      <c r="C276" s="608">
        <v>9719.0168642357803</v>
      </c>
      <c r="D276" s="608">
        <v>12178.730850441227</v>
      </c>
      <c r="E276" s="608">
        <v>17801.56296797554</v>
      </c>
      <c r="F276" s="608">
        <v>18417.49340056003</v>
      </c>
    </row>
    <row r="277" spans="1:6">
      <c r="A277" s="342" t="s">
        <v>479</v>
      </c>
      <c r="B277" s="342" t="s">
        <v>480</v>
      </c>
      <c r="C277" s="608">
        <v>7287.585763443064</v>
      </c>
      <c r="D277" s="608">
        <v>8587.6939965200418</v>
      </c>
      <c r="E277" s="608">
        <v>16022.433969726997</v>
      </c>
      <c r="F277" s="608">
        <v>16390.521109800098</v>
      </c>
    </row>
    <row r="278" spans="1:6">
      <c r="A278" s="342" t="s">
        <v>481</v>
      </c>
      <c r="B278" s="342" t="s">
        <v>482</v>
      </c>
      <c r="C278" s="608">
        <v>8105.3216695494857</v>
      </c>
      <c r="D278" s="608">
        <v>7559.1925491822458</v>
      </c>
      <c r="E278" s="608">
        <v>8774.0050070841044</v>
      </c>
      <c r="F278" s="608">
        <v>9438.9412804289295</v>
      </c>
    </row>
    <row r="279" spans="1:6">
      <c r="A279" s="342" t="s">
        <v>483</v>
      </c>
      <c r="B279" s="342" t="s">
        <v>484</v>
      </c>
      <c r="C279" s="608">
        <v>1654.5515732368999</v>
      </c>
      <c r="D279" s="608">
        <v>1817.3779112647899</v>
      </c>
      <c r="E279" s="608">
        <v>1758.5637666021187</v>
      </c>
      <c r="F279" s="608">
        <v>1873.7168940003071</v>
      </c>
    </row>
    <row r="280" spans="1:6">
      <c r="A280" s="342" t="s">
        <v>485</v>
      </c>
      <c r="B280" s="342" t="s">
        <v>486</v>
      </c>
      <c r="C280" s="608">
        <v>20395.311180495704</v>
      </c>
      <c r="D280" s="608">
        <v>16966.107375673782</v>
      </c>
      <c r="E280" s="608">
        <v>21239.235374313903</v>
      </c>
      <c r="F280" s="608">
        <v>27082.437230969241</v>
      </c>
    </row>
    <row r="281" spans="1:6">
      <c r="A281" s="342" t="s">
        <v>487</v>
      </c>
      <c r="B281" s="342" t="s">
        <v>488</v>
      </c>
      <c r="C281" s="613" t="s">
        <v>145</v>
      </c>
      <c r="D281" s="613" t="s">
        <v>145</v>
      </c>
      <c r="E281" s="613" t="s">
        <v>145</v>
      </c>
      <c r="F281" s="613" t="s">
        <v>145</v>
      </c>
    </row>
    <row r="282" spans="1:6">
      <c r="A282" s="342" t="s">
        <v>489</v>
      </c>
      <c r="B282" s="342" t="s">
        <v>490</v>
      </c>
      <c r="C282" s="608">
        <v>10084.572056584288</v>
      </c>
      <c r="D282" s="608">
        <v>10093.408297632319</v>
      </c>
      <c r="E282" s="608">
        <v>14124.453615344992</v>
      </c>
      <c r="F282" s="608">
        <v>14317.782845624843</v>
      </c>
    </row>
    <row r="283" spans="1:6">
      <c r="A283" s="342" t="s">
        <v>491</v>
      </c>
      <c r="B283" s="342" t="s">
        <v>492</v>
      </c>
      <c r="C283" s="608">
        <v>10310.739123911419</v>
      </c>
      <c r="D283" s="608">
        <v>6872.6990780414635</v>
      </c>
      <c r="E283" s="608">
        <v>7114.7817589689112</v>
      </c>
      <c r="F283" s="608">
        <v>12764.654385344398</v>
      </c>
    </row>
    <row r="284" spans="1:6">
      <c r="A284" s="342" t="s">
        <v>493</v>
      </c>
      <c r="B284" s="342" t="s">
        <v>494</v>
      </c>
      <c r="C284" s="608">
        <v>767.25402531620409</v>
      </c>
      <c r="D284" s="608">
        <v>759.98115459926123</v>
      </c>
      <c r="E284" s="608">
        <v>1002.7505630872326</v>
      </c>
      <c r="F284" s="608">
        <v>898.01703937760192</v>
      </c>
    </row>
    <row r="285" spans="1:6">
      <c r="A285" s="342" t="s">
        <v>495</v>
      </c>
      <c r="B285" s="342" t="s">
        <v>496</v>
      </c>
      <c r="C285" s="608">
        <v>2340.6020205780201</v>
      </c>
      <c r="D285" s="608">
        <v>2424.0570999339534</v>
      </c>
      <c r="E285" s="608">
        <v>2626.6661255250028</v>
      </c>
      <c r="F285" s="608">
        <v>2725.5986330323558</v>
      </c>
    </row>
    <row r="286" spans="1:6">
      <c r="A286" s="342" t="s">
        <v>497</v>
      </c>
      <c r="B286" s="342" t="s">
        <v>498</v>
      </c>
      <c r="C286" s="608">
        <v>30299.885959388273</v>
      </c>
      <c r="D286" s="608">
        <v>27262.487784614448</v>
      </c>
      <c r="E286" s="608">
        <v>35671.546769879984</v>
      </c>
      <c r="F286" s="608">
        <v>33485.559320598622</v>
      </c>
    </row>
    <row r="287" spans="1:6">
      <c r="A287" s="342" t="s">
        <v>499</v>
      </c>
      <c r="B287" s="342" t="s">
        <v>500</v>
      </c>
      <c r="C287" s="608"/>
      <c r="D287" s="608"/>
      <c r="E287" s="608"/>
      <c r="F287" s="608"/>
    </row>
    <row r="288" spans="1:6">
      <c r="A288" s="342"/>
      <c r="B288" s="342" t="s">
        <v>501</v>
      </c>
      <c r="C288" s="608">
        <v>1462.9381716932312</v>
      </c>
      <c r="D288" s="608">
        <v>955.63303005541798</v>
      </c>
      <c r="E288" s="608">
        <v>1628.2074585120997</v>
      </c>
      <c r="F288" s="608">
        <v>1238.2932816680554</v>
      </c>
    </row>
    <row r="289" spans="1:6">
      <c r="A289" s="342" t="s">
        <v>502</v>
      </c>
      <c r="B289" s="342" t="s">
        <v>503</v>
      </c>
      <c r="C289" s="608">
        <v>28957.076897922754</v>
      </c>
      <c r="D289" s="608">
        <v>28763.990185525457</v>
      </c>
      <c r="E289" s="608">
        <v>29972.041301616253</v>
      </c>
      <c r="F289" s="608">
        <v>27873.234277006817</v>
      </c>
    </row>
    <row r="290" spans="1:6">
      <c r="A290" s="342"/>
      <c r="B290" s="342"/>
      <c r="C290" s="608"/>
      <c r="D290" s="608"/>
      <c r="E290" s="608"/>
      <c r="F290" s="608"/>
    </row>
    <row r="291" spans="1:6" s="327" customFormat="1">
      <c r="A291" s="344" t="s">
        <v>504</v>
      </c>
      <c r="B291" s="344" t="s">
        <v>505</v>
      </c>
      <c r="C291" s="611"/>
      <c r="D291" s="611"/>
      <c r="E291" s="611"/>
      <c r="F291" s="611"/>
    </row>
    <row r="292" spans="1:6" s="327" customFormat="1">
      <c r="A292" s="344"/>
      <c r="B292" s="344" t="s">
        <v>685</v>
      </c>
      <c r="C292" s="611">
        <v>66062.099941497392</v>
      </c>
      <c r="D292" s="611">
        <v>62644.338692449455</v>
      </c>
      <c r="E292" s="611">
        <v>86839.250510793427</v>
      </c>
      <c r="F292" s="611">
        <v>75309.940880419847</v>
      </c>
    </row>
    <row r="293" spans="1:6">
      <c r="A293" s="342"/>
      <c r="B293" s="342"/>
      <c r="C293" s="608"/>
      <c r="D293" s="611"/>
      <c r="E293" s="611"/>
      <c r="F293" s="611"/>
    </row>
    <row r="294" spans="1:6" s="327" customFormat="1">
      <c r="A294" s="344" t="s">
        <v>506</v>
      </c>
      <c r="B294" s="344" t="s">
        <v>507</v>
      </c>
      <c r="C294" s="611">
        <v>25191.096810412571</v>
      </c>
      <c r="D294" s="611">
        <v>25314.895772402091</v>
      </c>
      <c r="E294" s="611">
        <v>28155.020411043497</v>
      </c>
      <c r="F294" s="611">
        <v>28189.283194180251</v>
      </c>
    </row>
    <row r="295" spans="1:6">
      <c r="A295" s="342"/>
      <c r="B295" s="342"/>
      <c r="C295" s="608"/>
      <c r="D295" s="611"/>
      <c r="E295" s="611"/>
      <c r="F295" s="611"/>
    </row>
    <row r="296" spans="1:6" s="327" customFormat="1">
      <c r="A296" s="344" t="s">
        <v>508</v>
      </c>
      <c r="B296" s="344" t="s">
        <v>509</v>
      </c>
      <c r="C296" s="611"/>
      <c r="D296" s="611"/>
      <c r="E296" s="611"/>
      <c r="F296" s="611"/>
    </row>
    <row r="297" spans="1:6" s="327" customFormat="1">
      <c r="A297" s="337"/>
      <c r="B297" s="337" t="s">
        <v>686</v>
      </c>
      <c r="C297" s="614">
        <v>40871.003131084821</v>
      </c>
      <c r="D297" s="614">
        <v>37329.442920047353</v>
      </c>
      <c r="E297" s="614">
        <v>58684.230099749926</v>
      </c>
      <c r="F297" s="614">
        <v>47120.657686239596</v>
      </c>
    </row>
    <row r="301" spans="1:6" ht="15.75">
      <c r="A301" s="348" t="s">
        <v>696</v>
      </c>
      <c r="B301" s="338"/>
      <c r="C301" s="341"/>
      <c r="D301" s="341"/>
      <c r="E301"/>
      <c r="F301"/>
    </row>
    <row r="303" spans="1:6">
      <c r="A303" t="s">
        <v>664</v>
      </c>
    </row>
    <row r="304" spans="1:6">
      <c r="A304" s="334" t="s">
        <v>673</v>
      </c>
      <c r="B304" s="335" t="s">
        <v>688</v>
      </c>
      <c r="C304" s="345">
        <v>2020</v>
      </c>
      <c r="D304" s="345">
        <v>2021</v>
      </c>
      <c r="E304" s="345">
        <v>2022</v>
      </c>
      <c r="F304" s="345">
        <v>2023</v>
      </c>
    </row>
    <row r="305" spans="1:6">
      <c r="A305" s="328"/>
      <c r="B305" s="329"/>
      <c r="C305" s="333" t="s">
        <v>676</v>
      </c>
      <c r="D305" s="333" t="s">
        <v>676</v>
      </c>
      <c r="E305" s="333" t="s">
        <v>676</v>
      </c>
      <c r="F305" s="333" t="s">
        <v>676</v>
      </c>
    </row>
    <row r="306" spans="1:6" s="327" customFormat="1">
      <c r="A306" s="353" t="s">
        <v>510</v>
      </c>
      <c r="B306" s="353" t="s">
        <v>511</v>
      </c>
      <c r="C306" s="609">
        <v>48465.625691407629</v>
      </c>
      <c r="D306" s="608">
        <v>50928.994763684219</v>
      </c>
      <c r="E306" s="609">
        <v>55610.177174036435</v>
      </c>
      <c r="F306" s="609">
        <v>52234.238717474036</v>
      </c>
    </row>
    <row r="307" spans="1:6">
      <c r="A307" s="352"/>
      <c r="B307" s="352"/>
      <c r="C307" s="608"/>
      <c r="D307" s="608"/>
      <c r="E307" s="608"/>
      <c r="F307" s="608"/>
    </row>
    <row r="308" spans="1:6" s="327" customFormat="1">
      <c r="A308" s="352" t="s">
        <v>512</v>
      </c>
      <c r="B308" s="352" t="s">
        <v>513</v>
      </c>
      <c r="C308" s="608">
        <v>4080.0924352587654</v>
      </c>
      <c r="D308" s="608">
        <v>3787.1246863996221</v>
      </c>
      <c r="E308" s="608">
        <v>4381.4835817474586</v>
      </c>
      <c r="F308" s="608">
        <v>4407.8165596173349</v>
      </c>
    </row>
    <row r="309" spans="1:6">
      <c r="A309" s="352"/>
      <c r="B309" s="352"/>
      <c r="C309" s="608"/>
      <c r="D309" s="608"/>
      <c r="E309" s="608"/>
      <c r="F309" s="608"/>
    </row>
    <row r="310" spans="1:6" s="327" customFormat="1">
      <c r="A310" s="352" t="s">
        <v>514</v>
      </c>
      <c r="B310" s="352" t="s">
        <v>515</v>
      </c>
      <c r="C310" s="608">
        <v>46318.3547374841</v>
      </c>
      <c r="D310" s="608">
        <v>38615.97253758533</v>
      </c>
      <c r="E310" s="608">
        <v>39104.624317630907</v>
      </c>
      <c r="F310" s="608">
        <v>42076.287639341062</v>
      </c>
    </row>
    <row r="311" spans="1:6">
      <c r="A311" s="352"/>
      <c r="B311" s="352"/>
      <c r="C311" s="608"/>
      <c r="D311" s="608"/>
      <c r="E311" s="608"/>
      <c r="F311" s="608"/>
    </row>
    <row r="312" spans="1:6" s="327" customFormat="1">
      <c r="A312" s="352" t="s">
        <v>516</v>
      </c>
      <c r="B312" s="352" t="s">
        <v>689</v>
      </c>
      <c r="C312" s="608">
        <v>83109.265433310153</v>
      </c>
      <c r="D312" s="608">
        <v>72158.290771233049</v>
      </c>
      <c r="E312" s="608">
        <v>93407.370835633366</v>
      </c>
      <c r="F312" s="608">
        <v>84789.128765963309</v>
      </c>
    </row>
    <row r="313" spans="1:6">
      <c r="A313" s="352"/>
      <c r="B313" s="352"/>
      <c r="C313" s="608"/>
      <c r="D313" s="608"/>
      <c r="E313" s="608"/>
      <c r="F313" s="608"/>
    </row>
    <row r="314" spans="1:6" s="327" customFormat="1">
      <c r="A314" s="352" t="s">
        <v>517</v>
      </c>
      <c r="B314" s="352" t="s">
        <v>518</v>
      </c>
      <c r="C314" s="608"/>
      <c r="D314" s="608"/>
      <c r="E314" s="608"/>
      <c r="F314" s="608"/>
    </row>
    <row r="315" spans="1:6" s="327" customFormat="1">
      <c r="A315" s="354"/>
      <c r="B315" s="354" t="s">
        <v>690</v>
      </c>
      <c r="C315" s="610">
        <v>34643.639741902516</v>
      </c>
      <c r="D315" s="610">
        <v>21229.296007548848</v>
      </c>
      <c r="E315" s="610">
        <v>37797.193661596939</v>
      </c>
      <c r="F315" s="610">
        <v>32554.890048489284</v>
      </c>
    </row>
    <row r="318" spans="1:6" ht="15.75" customHeight="1">
      <c r="A318" s="420" t="s">
        <v>697</v>
      </c>
      <c r="B318" s="420"/>
      <c r="C318" s="420"/>
      <c r="D318"/>
      <c r="E318"/>
      <c r="F318"/>
    </row>
    <row r="320" spans="1:6">
      <c r="A320" t="s">
        <v>665</v>
      </c>
    </row>
    <row r="321" spans="1:6">
      <c r="A321" s="335" t="s">
        <v>673</v>
      </c>
      <c r="B321" s="335" t="s">
        <v>692</v>
      </c>
      <c r="C321" s="345">
        <v>2020</v>
      </c>
      <c r="D321" s="345">
        <v>2021</v>
      </c>
      <c r="E321" s="345">
        <v>2022</v>
      </c>
      <c r="F321" s="345">
        <v>2023</v>
      </c>
    </row>
    <row r="322" spans="1:6">
      <c r="A322" s="329"/>
      <c r="B322" s="329"/>
      <c r="C322" s="333" t="s">
        <v>676</v>
      </c>
      <c r="D322" s="333" t="s">
        <v>676</v>
      </c>
      <c r="E322" s="333" t="s">
        <v>676</v>
      </c>
      <c r="F322" s="333" t="s">
        <v>676</v>
      </c>
    </row>
    <row r="323" spans="1:6" s="327" customFormat="1">
      <c r="A323" s="352" t="s">
        <v>519</v>
      </c>
      <c r="B323" s="352" t="s">
        <v>520</v>
      </c>
      <c r="C323" s="608">
        <v>3690.8445411937191</v>
      </c>
      <c r="D323" s="608">
        <v>3758.9994769492423</v>
      </c>
      <c r="E323" s="609">
        <v>3924.5307881290537</v>
      </c>
      <c r="F323" s="609">
        <v>4179.3834712762791</v>
      </c>
    </row>
    <row r="324" spans="1:6">
      <c r="A324" s="352"/>
      <c r="B324" s="352"/>
      <c r="C324" s="608"/>
      <c r="D324" s="608"/>
      <c r="E324" s="608"/>
      <c r="F324" s="608"/>
    </row>
    <row r="325" spans="1:6" s="327" customFormat="1">
      <c r="A325" s="352" t="s">
        <v>521</v>
      </c>
      <c r="B325" s="352" t="s">
        <v>522</v>
      </c>
      <c r="C325" s="608">
        <v>1810.0364304088157</v>
      </c>
      <c r="D325" s="608">
        <v>1832.0072222483298</v>
      </c>
      <c r="E325" s="608">
        <v>1790.8452588140685</v>
      </c>
      <c r="F325" s="608">
        <v>1784.6214107008632</v>
      </c>
    </row>
    <row r="326" spans="1:6">
      <c r="A326" s="352"/>
      <c r="B326" s="352"/>
      <c r="C326" s="608"/>
      <c r="D326" s="608"/>
      <c r="E326" s="608"/>
      <c r="F326" s="608"/>
    </row>
    <row r="327" spans="1:6" s="327" customFormat="1">
      <c r="A327" s="352" t="s">
        <v>523</v>
      </c>
      <c r="B327" s="352" t="s">
        <v>524</v>
      </c>
      <c r="C327" s="608">
        <v>322.03353722350334</v>
      </c>
      <c r="D327" s="608">
        <v>382.27826871963094</v>
      </c>
      <c r="E327" s="608">
        <v>436.43496462113086</v>
      </c>
      <c r="F327" s="608">
        <v>444.33619942442681</v>
      </c>
    </row>
    <row r="328" spans="1:6">
      <c r="A328" s="352"/>
      <c r="B328" s="352"/>
      <c r="C328" s="608"/>
      <c r="D328" s="608"/>
      <c r="E328" s="608"/>
      <c r="F328" s="608"/>
    </row>
    <row r="329" spans="1:6" s="327" customFormat="1">
      <c r="A329" s="357" t="s">
        <v>525</v>
      </c>
      <c r="B329" s="352" t="s">
        <v>728</v>
      </c>
      <c r="C329" s="608">
        <v>29464.79230752349</v>
      </c>
      <c r="D329" s="608">
        <v>16020.567577070906</v>
      </c>
      <c r="E329" s="608">
        <v>32518.252579274944</v>
      </c>
      <c r="F329" s="608">
        <v>27035.221365936573</v>
      </c>
    </row>
    <row r="330" spans="1:6">
      <c r="A330" s="354"/>
      <c r="B330" s="354" t="s">
        <v>729</v>
      </c>
      <c r="C330" s="610"/>
      <c r="D330" s="610"/>
      <c r="E330" s="610"/>
      <c r="F330" s="610"/>
    </row>
    <row r="331" spans="1:6">
      <c r="B331" s="327"/>
    </row>
    <row r="333" spans="1:6" ht="15.75">
      <c r="A333" s="420" t="s">
        <v>698</v>
      </c>
      <c r="B333" s="420"/>
      <c r="C333" s="420"/>
      <c r="D333"/>
      <c r="E333"/>
      <c r="F333"/>
    </row>
    <row r="335" spans="1:6">
      <c r="A335" t="s">
        <v>666</v>
      </c>
    </row>
    <row r="336" spans="1:6">
      <c r="A336" s="335" t="s">
        <v>673</v>
      </c>
      <c r="B336" s="335" t="s">
        <v>694</v>
      </c>
      <c r="C336" s="345">
        <v>2020</v>
      </c>
      <c r="D336" s="345">
        <v>2021</v>
      </c>
      <c r="E336" s="345">
        <v>2022</v>
      </c>
      <c r="F336" s="345">
        <v>2023</v>
      </c>
    </row>
    <row r="337" spans="1:6">
      <c r="A337" s="329"/>
      <c r="B337" s="329"/>
      <c r="C337" s="333" t="s">
        <v>676</v>
      </c>
      <c r="D337" s="333" t="s">
        <v>676</v>
      </c>
      <c r="E337" s="333" t="s">
        <v>676</v>
      </c>
      <c r="F337" s="333" t="s">
        <v>676</v>
      </c>
    </row>
    <row r="338" spans="1:6" s="327" customFormat="1">
      <c r="A338" s="352" t="s">
        <v>526</v>
      </c>
      <c r="B338" s="352" t="s">
        <v>527</v>
      </c>
      <c r="C338" s="608"/>
      <c r="D338" s="608"/>
      <c r="E338" s="609"/>
      <c r="F338" s="609"/>
    </row>
    <row r="339" spans="1:6" s="327" customFormat="1">
      <c r="A339" s="352"/>
      <c r="B339" s="352" t="s">
        <v>528</v>
      </c>
      <c r="C339" s="608">
        <v>942.09199999999976</v>
      </c>
      <c r="D339" s="608">
        <v>942.09199999999976</v>
      </c>
      <c r="E339" s="608">
        <v>3068.9050000000002</v>
      </c>
      <c r="F339" s="608">
        <v>892.53043112354544</v>
      </c>
    </row>
    <row r="340" spans="1:6">
      <c r="A340" s="352"/>
      <c r="B340" s="352"/>
      <c r="C340" s="608"/>
      <c r="D340" s="608"/>
      <c r="E340" s="608"/>
      <c r="F340" s="608"/>
    </row>
    <row r="341" spans="1:6" s="327" customFormat="1">
      <c r="A341" s="352" t="s">
        <v>529</v>
      </c>
      <c r="B341" s="352" t="s">
        <v>530</v>
      </c>
      <c r="C341" s="608">
        <v>463.49199999999956</v>
      </c>
      <c r="D341" s="608">
        <v>463.49199999999956</v>
      </c>
      <c r="E341" s="608">
        <v>12324.785</v>
      </c>
      <c r="F341" s="608">
        <v>3574.0465282332052</v>
      </c>
    </row>
    <row r="342" spans="1:6">
      <c r="A342" s="352"/>
      <c r="B342" s="352"/>
      <c r="C342" s="608"/>
      <c r="D342" s="608"/>
      <c r="E342" s="608"/>
      <c r="F342" s="608"/>
    </row>
    <row r="343" spans="1:6" s="327" customFormat="1">
      <c r="A343" s="352" t="s">
        <v>531</v>
      </c>
      <c r="B343" s="352" t="s">
        <v>527</v>
      </c>
      <c r="C343" s="608"/>
      <c r="D343" s="608"/>
      <c r="E343" s="608"/>
      <c r="F343" s="608"/>
    </row>
    <row r="344" spans="1:6" s="327" customFormat="1">
      <c r="A344" s="352"/>
      <c r="B344" s="352" t="s">
        <v>726</v>
      </c>
      <c r="C344" s="608">
        <v>1405.5839999999994</v>
      </c>
      <c r="D344" s="608">
        <v>1405.5839999999994</v>
      </c>
      <c r="E344" s="608">
        <v>15393.689999999999</v>
      </c>
      <c r="F344" s="608">
        <v>4466.5769593567502</v>
      </c>
    </row>
    <row r="345" spans="1:6">
      <c r="A345" s="352"/>
      <c r="B345" s="352"/>
      <c r="C345" s="608"/>
      <c r="D345" s="608"/>
      <c r="E345" s="608"/>
      <c r="F345" s="608"/>
    </row>
    <row r="346" spans="1:6" s="327" customFormat="1">
      <c r="A346" s="352" t="s">
        <v>532</v>
      </c>
      <c r="B346" s="352" t="s">
        <v>533</v>
      </c>
      <c r="C346" s="608"/>
      <c r="D346" s="608"/>
      <c r="E346" s="608"/>
      <c r="F346" s="608"/>
    </row>
    <row r="347" spans="1:6" s="327" customFormat="1">
      <c r="A347" s="352"/>
      <c r="B347" s="352" t="s">
        <v>727</v>
      </c>
      <c r="C347" s="608">
        <v>-23785.512810412569</v>
      </c>
      <c r="D347" s="608">
        <v>-23909.311772402092</v>
      </c>
      <c r="E347" s="608">
        <v>-12761.330411043498</v>
      </c>
      <c r="F347" s="608">
        <v>-23722.706234823501</v>
      </c>
    </row>
    <row r="348" spans="1:6">
      <c r="A348" s="352"/>
      <c r="B348" s="352"/>
      <c r="C348" s="608"/>
      <c r="D348" s="608"/>
      <c r="E348" s="608"/>
      <c r="F348" s="608"/>
    </row>
    <row r="349" spans="1:6" s="327" customFormat="1">
      <c r="A349" s="352" t="s">
        <v>534</v>
      </c>
      <c r="B349" s="352" t="s">
        <v>535</v>
      </c>
      <c r="C349" s="608">
        <v>-435.69129798311712</v>
      </c>
      <c r="D349" s="608">
        <v>-463.28846169919478</v>
      </c>
      <c r="E349" s="608">
        <v>3156.8267334248785</v>
      </c>
      <c r="F349" s="608">
        <v>2162.1015700901376</v>
      </c>
    </row>
    <row r="350" spans="1:6">
      <c r="A350" s="352"/>
      <c r="B350" s="352"/>
      <c r="C350" s="608"/>
      <c r="D350" s="608"/>
      <c r="E350" s="608"/>
      <c r="F350" s="608"/>
    </row>
    <row r="351" spans="1:6" s="327" customFormat="1">
      <c r="A351" s="354" t="s">
        <v>536</v>
      </c>
      <c r="B351" s="354" t="s">
        <v>746</v>
      </c>
      <c r="C351" s="610">
        <v>8526.9619304389344</v>
      </c>
      <c r="D351" s="610">
        <v>2226.8695050892711</v>
      </c>
      <c r="E351" s="610">
        <v>2397.4574063154118</v>
      </c>
      <c r="F351" s="610">
        <v>2680.7810032127923</v>
      </c>
    </row>
    <row r="354" spans="1:6" ht="15.75">
      <c r="A354" s="751" t="s">
        <v>699</v>
      </c>
      <c r="B354" s="751"/>
      <c r="C354" s="751"/>
      <c r="D354"/>
      <c r="E354"/>
      <c r="F354"/>
    </row>
    <row r="356" spans="1:6">
      <c r="A356" t="s">
        <v>667</v>
      </c>
    </row>
    <row r="357" spans="1:6" ht="14.25">
      <c r="A357" s="335" t="s">
        <v>673</v>
      </c>
      <c r="B357" s="346" t="s">
        <v>731</v>
      </c>
      <c r="C357" s="345" t="s">
        <v>752</v>
      </c>
      <c r="D357" s="345">
        <v>2021</v>
      </c>
      <c r="E357" s="345">
        <v>2022</v>
      </c>
      <c r="F357" s="345">
        <v>2023</v>
      </c>
    </row>
    <row r="358" spans="1:6">
      <c r="A358" s="329"/>
      <c r="B358" s="329"/>
      <c r="C358" s="333" t="s">
        <v>676</v>
      </c>
      <c r="D358" s="333" t="s">
        <v>676</v>
      </c>
      <c r="E358" s="333" t="s">
        <v>676</v>
      </c>
      <c r="F358" s="333" t="s">
        <v>676</v>
      </c>
    </row>
    <row r="359" spans="1:6" s="327" customFormat="1">
      <c r="A359" s="412">
        <v>40000</v>
      </c>
      <c r="B359" s="344" t="s">
        <v>537</v>
      </c>
      <c r="C359" s="605">
        <v>1.96</v>
      </c>
      <c r="D359" s="605">
        <v>2.4192460979924797</v>
      </c>
      <c r="E359" s="605">
        <v>2.580902181193395</v>
      </c>
      <c r="F359" s="605">
        <v>3.1028901386424468</v>
      </c>
    </row>
    <row r="360" spans="1:6">
      <c r="A360" s="413">
        <v>41000</v>
      </c>
      <c r="B360" s="342" t="s">
        <v>538</v>
      </c>
      <c r="C360" s="606">
        <v>0.33</v>
      </c>
      <c r="D360" s="606">
        <v>0.65049747327729812</v>
      </c>
      <c r="E360" s="606">
        <v>0.60845103235388331</v>
      </c>
      <c r="F360" s="606">
        <v>0.89799404529187077</v>
      </c>
    </row>
    <row r="361" spans="1:6">
      <c r="A361" s="411">
        <v>42000</v>
      </c>
      <c r="B361" s="329" t="s">
        <v>539</v>
      </c>
      <c r="C361" s="607">
        <v>1.63</v>
      </c>
      <c r="D361" s="607">
        <v>1.7687486247151816</v>
      </c>
      <c r="E361" s="607">
        <v>1.9724511488395118</v>
      </c>
      <c r="F361" s="607">
        <v>2.2048960933505759</v>
      </c>
    </row>
    <row r="362" spans="1:6" ht="14.25">
      <c r="A362" s="378" t="s">
        <v>751</v>
      </c>
    </row>
    <row r="365" spans="1:6" ht="15.75" customHeight="1">
      <c r="A365" s="420" t="s">
        <v>701</v>
      </c>
      <c r="B365" s="420"/>
      <c r="C365" s="420"/>
      <c r="D365"/>
      <c r="E365"/>
      <c r="F365"/>
    </row>
    <row r="367" spans="1:6">
      <c r="A367" t="s">
        <v>668</v>
      </c>
    </row>
    <row r="368" spans="1:6">
      <c r="A368" s="335" t="s">
        <v>673</v>
      </c>
      <c r="B368" s="335" t="s">
        <v>675</v>
      </c>
      <c r="C368" s="345">
        <v>2020</v>
      </c>
      <c r="D368" s="345">
        <v>2021</v>
      </c>
      <c r="E368" s="345">
        <v>2022</v>
      </c>
      <c r="F368" s="345">
        <v>2023</v>
      </c>
    </row>
    <row r="369" spans="1:6">
      <c r="A369" s="329"/>
      <c r="B369" s="329"/>
      <c r="C369" s="333" t="s">
        <v>676</v>
      </c>
      <c r="D369" s="333" t="s">
        <v>676</v>
      </c>
      <c r="E369" s="333" t="s">
        <v>676</v>
      </c>
      <c r="F369" s="333" t="s">
        <v>676</v>
      </c>
    </row>
    <row r="370" spans="1:6" s="327" customFormat="1">
      <c r="A370" s="344" t="s">
        <v>365</v>
      </c>
      <c r="B370" s="344" t="s">
        <v>366</v>
      </c>
      <c r="C370" s="611">
        <v>426963.68327874894</v>
      </c>
      <c r="D370" s="611">
        <v>534954.19180604792</v>
      </c>
      <c r="E370" s="612">
        <v>614937.57118202781</v>
      </c>
      <c r="F370" s="612">
        <v>513325.90581660613</v>
      </c>
    </row>
    <row r="371" spans="1:6">
      <c r="A371" s="342" t="s">
        <v>367</v>
      </c>
      <c r="B371" s="342" t="s">
        <v>368</v>
      </c>
      <c r="C371" s="608">
        <v>192314.70261957866</v>
      </c>
      <c r="D371" s="608">
        <v>237214.00570047053</v>
      </c>
      <c r="E371" s="608">
        <v>363134.0624011741</v>
      </c>
      <c r="F371" s="608">
        <v>281124.1681482218</v>
      </c>
    </row>
    <row r="372" spans="1:6">
      <c r="A372" s="342" t="s">
        <v>369</v>
      </c>
      <c r="B372" s="342" t="s">
        <v>678</v>
      </c>
      <c r="C372" s="608">
        <v>192314.70261957866</v>
      </c>
      <c r="D372" s="608">
        <v>237214.00570047053</v>
      </c>
      <c r="E372" s="608">
        <v>363134.0624011741</v>
      </c>
      <c r="F372" s="608">
        <v>281124.1681482218</v>
      </c>
    </row>
    <row r="373" spans="1:6">
      <c r="A373" s="342" t="s">
        <v>370</v>
      </c>
      <c r="B373" s="342" t="s">
        <v>679</v>
      </c>
      <c r="C373" s="613" t="s">
        <v>145</v>
      </c>
      <c r="D373" s="613" t="s">
        <v>145</v>
      </c>
      <c r="E373" s="613" t="s">
        <v>145</v>
      </c>
      <c r="F373" s="613" t="s">
        <v>145</v>
      </c>
    </row>
    <row r="374" spans="1:6">
      <c r="A374" s="342" t="s">
        <v>371</v>
      </c>
      <c r="B374" s="342" t="s">
        <v>372</v>
      </c>
      <c r="C374" s="608">
        <v>3096.3212986128387</v>
      </c>
      <c r="D374" s="608">
        <v>2720.0135500816782</v>
      </c>
      <c r="E374" s="608">
        <v>3455.9188953968815</v>
      </c>
      <c r="F374" s="608">
        <v>2652.4137038649947</v>
      </c>
    </row>
    <row r="375" spans="1:6">
      <c r="A375" s="342" t="s">
        <v>373</v>
      </c>
      <c r="B375" s="342" t="s">
        <v>374</v>
      </c>
      <c r="C375" s="608">
        <v>69963.00384583445</v>
      </c>
      <c r="D375" s="608">
        <v>69734.20657720395</v>
      </c>
      <c r="E375" s="608">
        <v>106809.43208507517</v>
      </c>
      <c r="F375" s="608">
        <v>71326.075069627899</v>
      </c>
    </row>
    <row r="376" spans="1:6">
      <c r="A376" s="342" t="s">
        <v>375</v>
      </c>
      <c r="B376" s="342" t="s">
        <v>376</v>
      </c>
      <c r="C376" s="608">
        <v>1891.2986757570848</v>
      </c>
      <c r="D376" s="608">
        <v>2539.0690433455998</v>
      </c>
      <c r="E376" s="608">
        <v>1861.8175758733546</v>
      </c>
      <c r="F376" s="608">
        <v>1461.3515216523733</v>
      </c>
    </row>
    <row r="377" spans="1:6">
      <c r="A377" s="342" t="s">
        <v>377</v>
      </c>
      <c r="B377" s="342" t="s">
        <v>378</v>
      </c>
      <c r="C377" s="608">
        <v>157471.34783896597</v>
      </c>
      <c r="D377" s="608">
        <v>219965.70657494606</v>
      </c>
      <c r="E377" s="608">
        <v>136598.84120977341</v>
      </c>
      <c r="F377" s="608">
        <v>153935.69624093504</v>
      </c>
    </row>
    <row r="378" spans="1:6">
      <c r="A378" s="342" t="s">
        <v>379</v>
      </c>
      <c r="B378" s="342" t="s">
        <v>380</v>
      </c>
      <c r="C378" s="613" t="s">
        <v>145</v>
      </c>
      <c r="D378" s="613" t="s">
        <v>145</v>
      </c>
      <c r="E378" s="613" t="s">
        <v>145</v>
      </c>
      <c r="F378" s="613" t="s">
        <v>145</v>
      </c>
    </row>
    <row r="379" spans="1:6">
      <c r="A379" s="342" t="s">
        <v>381</v>
      </c>
      <c r="B379" s="342" t="s">
        <v>382</v>
      </c>
      <c r="C379" s="608">
        <v>2227.009</v>
      </c>
      <c r="D379" s="608">
        <v>2781.1903599999991</v>
      </c>
      <c r="E379" s="608">
        <v>3077.4990147349008</v>
      </c>
      <c r="F379" s="608">
        <v>2826.2011323040001</v>
      </c>
    </row>
    <row r="380" spans="1:6">
      <c r="A380" s="342"/>
      <c r="B380" s="342"/>
      <c r="C380" s="608"/>
      <c r="D380" s="608"/>
      <c r="E380" s="608"/>
      <c r="F380" s="608"/>
    </row>
    <row r="381" spans="1:6" s="327" customFormat="1">
      <c r="A381" s="344" t="s">
        <v>383</v>
      </c>
      <c r="B381" s="344" t="s">
        <v>384</v>
      </c>
      <c r="C381" s="611">
        <v>202022.57956760973</v>
      </c>
      <c r="D381" s="611">
        <v>254733.39468337805</v>
      </c>
      <c r="E381" s="611">
        <v>324074.13934977906</v>
      </c>
      <c r="F381" s="611">
        <v>268160.95621017419</v>
      </c>
    </row>
    <row r="382" spans="1:6">
      <c r="A382" s="342" t="s">
        <v>385</v>
      </c>
      <c r="B382" s="342" t="s">
        <v>386</v>
      </c>
      <c r="C382" s="608">
        <v>161821.39261854856</v>
      </c>
      <c r="D382" s="608">
        <v>213756.61136465307</v>
      </c>
      <c r="E382" s="608">
        <v>282701.39233097783</v>
      </c>
      <c r="F382" s="608">
        <v>217142.51487188996</v>
      </c>
    </row>
    <row r="383" spans="1:6">
      <c r="A383" s="342" t="s">
        <v>387</v>
      </c>
      <c r="B383" s="342" t="s">
        <v>388</v>
      </c>
      <c r="C383" s="608">
        <v>107753.5232819888</v>
      </c>
      <c r="D383" s="608">
        <v>126467.05106123675</v>
      </c>
      <c r="E383" s="608">
        <v>185786.64984740867</v>
      </c>
      <c r="F383" s="608">
        <v>147355.67694861305</v>
      </c>
    </row>
    <row r="384" spans="1:6">
      <c r="A384" s="342" t="s">
        <v>389</v>
      </c>
      <c r="B384" s="342" t="s">
        <v>390</v>
      </c>
      <c r="C384" s="608">
        <v>34392.056152819197</v>
      </c>
      <c r="D384" s="608">
        <v>65151.55069339792</v>
      </c>
      <c r="E384" s="608">
        <v>77392.304019695963</v>
      </c>
      <c r="F384" s="608">
        <v>50302.638799043547</v>
      </c>
    </row>
    <row r="385" spans="1:6">
      <c r="A385" s="342" t="s">
        <v>391</v>
      </c>
      <c r="B385" s="342" t="s">
        <v>392</v>
      </c>
      <c r="C385" s="608">
        <v>6369.8437952541699</v>
      </c>
      <c r="D385" s="608">
        <v>13560.386739310001</v>
      </c>
      <c r="E385" s="608">
        <v>11790.025232990216</v>
      </c>
      <c r="F385" s="608">
        <v>11222.831431178403</v>
      </c>
    </row>
    <row r="386" spans="1:6">
      <c r="A386" s="342" t="s">
        <v>393</v>
      </c>
      <c r="B386" s="342" t="s">
        <v>394</v>
      </c>
      <c r="C386" s="608">
        <v>13305.969388486406</v>
      </c>
      <c r="D386" s="608">
        <v>8577.6228707084338</v>
      </c>
      <c r="E386" s="608">
        <v>7732.4132308829739</v>
      </c>
      <c r="F386" s="608">
        <v>8261.3676930549427</v>
      </c>
    </row>
    <row r="387" spans="1:6">
      <c r="A387" s="342" t="s">
        <v>395</v>
      </c>
      <c r="B387" s="342" t="s">
        <v>396</v>
      </c>
      <c r="C387" s="608">
        <v>4206.9407059126988</v>
      </c>
      <c r="D387" s="608">
        <v>5422.1347917043431</v>
      </c>
      <c r="E387" s="608">
        <v>8952.4953258942551</v>
      </c>
      <c r="F387" s="608">
        <v>11724.65460637955</v>
      </c>
    </row>
    <row r="388" spans="1:6">
      <c r="A388" s="342" t="s">
        <v>397</v>
      </c>
      <c r="B388" s="342" t="s">
        <v>398</v>
      </c>
      <c r="C388" s="608">
        <v>2.0915100000000004</v>
      </c>
      <c r="D388" s="608">
        <v>6.1499999999999986</v>
      </c>
      <c r="E388" s="608">
        <v>4.8</v>
      </c>
      <c r="F388" s="608">
        <v>4.2</v>
      </c>
    </row>
    <row r="389" spans="1:6">
      <c r="A389" s="342" t="s">
        <v>399</v>
      </c>
      <c r="B389" s="342" t="s">
        <v>400</v>
      </c>
      <c r="C389" s="608">
        <v>35625.477175640051</v>
      </c>
      <c r="D389" s="608">
        <v>35144.059732495327</v>
      </c>
      <c r="E389" s="608">
        <v>31984.361912314322</v>
      </c>
      <c r="F389" s="608">
        <v>38812.59731428908</v>
      </c>
    </row>
    <row r="390" spans="1:6">
      <c r="A390" s="342" t="s">
        <v>401</v>
      </c>
      <c r="B390" s="342" t="s">
        <v>402</v>
      </c>
      <c r="C390" s="608">
        <v>366.67755750840996</v>
      </c>
      <c r="D390" s="608">
        <v>404.43879452528421</v>
      </c>
      <c r="E390" s="608">
        <v>431.08978059263967</v>
      </c>
      <c r="F390" s="608">
        <v>476.9894176155737</v>
      </c>
    </row>
    <row r="391" spans="1:6">
      <c r="A391" s="342"/>
      <c r="B391" s="342"/>
      <c r="C391" s="608"/>
      <c r="D391" s="608"/>
      <c r="E391" s="608"/>
      <c r="F391" s="608"/>
    </row>
    <row r="392" spans="1:6" s="327" customFormat="1">
      <c r="A392" s="344" t="s">
        <v>403</v>
      </c>
      <c r="B392" s="344" t="s">
        <v>404</v>
      </c>
      <c r="C392" s="611">
        <v>62027.610116493022</v>
      </c>
      <c r="D392" s="611">
        <v>43665.671633555961</v>
      </c>
      <c r="E392" s="611">
        <v>38873.241404080036</v>
      </c>
      <c r="F392" s="611">
        <v>76530.498793667619</v>
      </c>
    </row>
    <row r="393" spans="1:6">
      <c r="A393" s="342" t="s">
        <v>405</v>
      </c>
      <c r="B393" s="342" t="s">
        <v>406</v>
      </c>
      <c r="C393" s="608">
        <v>37710.795599999998</v>
      </c>
      <c r="D393" s="608">
        <v>22006.787967999997</v>
      </c>
      <c r="E393" s="608">
        <v>19350.949668600002</v>
      </c>
      <c r="F393" s="608">
        <v>45273.507004400009</v>
      </c>
    </row>
    <row r="394" spans="1:6">
      <c r="A394" s="342" t="s">
        <v>407</v>
      </c>
      <c r="B394" s="342" t="s">
        <v>408</v>
      </c>
      <c r="C394" s="608">
        <v>24.9849</v>
      </c>
      <c r="D394" s="608">
        <v>11.475</v>
      </c>
      <c r="E394" s="608">
        <v>19.834070000000001</v>
      </c>
      <c r="F394" s="608">
        <v>47.004517560000004</v>
      </c>
    </row>
    <row r="395" spans="1:6">
      <c r="A395" s="342" t="s">
        <v>409</v>
      </c>
      <c r="B395" s="342" t="s">
        <v>410</v>
      </c>
      <c r="C395" s="608">
        <v>24291.829616493018</v>
      </c>
      <c r="D395" s="608">
        <v>21647.408665555966</v>
      </c>
      <c r="E395" s="608">
        <v>19502.457665480029</v>
      </c>
      <c r="F395" s="608">
        <v>31209.9872717076</v>
      </c>
    </row>
    <row r="396" spans="1:6">
      <c r="A396" s="342"/>
      <c r="B396" s="342"/>
      <c r="C396" s="608"/>
      <c r="D396" s="608"/>
      <c r="E396" s="608"/>
      <c r="F396" s="608"/>
    </row>
    <row r="397" spans="1:6" s="327" customFormat="1">
      <c r="A397" s="344" t="s">
        <v>411</v>
      </c>
      <c r="B397" s="344" t="s">
        <v>412</v>
      </c>
      <c r="C397" s="611">
        <v>59112.397666383105</v>
      </c>
      <c r="D397" s="611">
        <v>92407.763667389503</v>
      </c>
      <c r="E397" s="611">
        <v>74934.915253785395</v>
      </c>
      <c r="F397" s="611">
        <v>89280.873507207478</v>
      </c>
    </row>
    <row r="398" spans="1:6">
      <c r="A398" s="342" t="s">
        <v>413</v>
      </c>
      <c r="B398" s="342" t="s">
        <v>414</v>
      </c>
      <c r="C398" s="608">
        <v>45438.165538218913</v>
      </c>
      <c r="D398" s="608">
        <v>84155.032586861853</v>
      </c>
      <c r="E398" s="608">
        <v>70860.092253785377</v>
      </c>
      <c r="F398" s="608">
        <v>77631.856507207456</v>
      </c>
    </row>
    <row r="399" spans="1:6">
      <c r="A399" s="342" t="s">
        <v>415</v>
      </c>
      <c r="B399" s="342" t="s">
        <v>416</v>
      </c>
      <c r="C399" s="608">
        <v>13674.232128164193</v>
      </c>
      <c r="D399" s="608">
        <v>8252.7310805276575</v>
      </c>
      <c r="E399" s="608">
        <v>4074.8229999999994</v>
      </c>
      <c r="F399" s="608">
        <v>11649.017</v>
      </c>
    </row>
    <row r="400" spans="1:6">
      <c r="A400" s="342"/>
      <c r="B400" s="342"/>
      <c r="C400" s="608"/>
      <c r="D400" s="608"/>
      <c r="E400" s="608"/>
      <c r="F400" s="608"/>
    </row>
    <row r="401" spans="1:6" s="327" customFormat="1">
      <c r="A401" s="344" t="s">
        <v>417</v>
      </c>
      <c r="B401" s="344" t="s">
        <v>418</v>
      </c>
      <c r="C401" s="611">
        <v>22989.788569622284</v>
      </c>
      <c r="D401" s="611">
        <v>14725.395244982603</v>
      </c>
      <c r="E401" s="611">
        <v>16936.057198265935</v>
      </c>
      <c r="F401" s="611">
        <v>25862.41891176892</v>
      </c>
    </row>
    <row r="402" spans="1:6">
      <c r="A402" s="342"/>
      <c r="B402" s="342"/>
      <c r="C402" s="608"/>
      <c r="D402" s="608"/>
      <c r="E402" s="608"/>
      <c r="F402" s="608"/>
    </row>
    <row r="403" spans="1:6" s="327" customFormat="1">
      <c r="A403" s="344" t="s">
        <v>419</v>
      </c>
      <c r="B403" s="344" t="s">
        <v>420</v>
      </c>
      <c r="C403" s="611">
        <v>27717.08322079921</v>
      </c>
      <c r="D403" s="608">
        <v>28623.384910152596</v>
      </c>
      <c r="E403" s="608">
        <v>31370.703992659364</v>
      </c>
      <c r="F403" s="608">
        <v>31578.195827766587</v>
      </c>
    </row>
    <row r="404" spans="1:6">
      <c r="A404" s="342" t="s">
        <v>421</v>
      </c>
      <c r="B404" s="342" t="s">
        <v>422</v>
      </c>
      <c r="C404" s="608">
        <v>12098.351148186968</v>
      </c>
      <c r="D404" s="608">
        <v>13809.713559019996</v>
      </c>
      <c r="E404" s="608">
        <v>16915.557279011111</v>
      </c>
      <c r="F404" s="608">
        <v>17467.677044080312</v>
      </c>
    </row>
    <row r="405" spans="1:6">
      <c r="A405" s="342" t="s">
        <v>423</v>
      </c>
      <c r="B405" s="342" t="s">
        <v>424</v>
      </c>
      <c r="C405" s="613" t="s">
        <v>145</v>
      </c>
      <c r="D405" s="613" t="s">
        <v>145</v>
      </c>
      <c r="E405" s="613" t="s">
        <v>145</v>
      </c>
      <c r="F405" s="613" t="s">
        <v>145</v>
      </c>
    </row>
    <row r="406" spans="1:6">
      <c r="A406" s="342" t="s">
        <v>425</v>
      </c>
      <c r="B406" s="342" t="s">
        <v>426</v>
      </c>
      <c r="C406" s="613" t="s">
        <v>145</v>
      </c>
      <c r="D406" s="613" t="s">
        <v>145</v>
      </c>
      <c r="E406" s="613" t="s">
        <v>145</v>
      </c>
      <c r="F406" s="613" t="s">
        <v>145</v>
      </c>
    </row>
    <row r="407" spans="1:6">
      <c r="A407" s="342" t="s">
        <v>427</v>
      </c>
      <c r="B407" s="342" t="s">
        <v>428</v>
      </c>
      <c r="C407" s="608">
        <v>15618.732072612243</v>
      </c>
      <c r="D407" s="608">
        <v>14813.6713511326</v>
      </c>
      <c r="E407" s="608">
        <v>14455.146713648255</v>
      </c>
      <c r="F407" s="608">
        <v>14110.518783686277</v>
      </c>
    </row>
    <row r="408" spans="1:6">
      <c r="A408" s="342"/>
      <c r="B408" s="342"/>
      <c r="C408" s="608"/>
      <c r="D408" s="608"/>
      <c r="E408" s="608"/>
      <c r="F408" s="608"/>
    </row>
    <row r="409" spans="1:6" s="327" customFormat="1">
      <c r="A409" s="344" t="s">
        <v>429</v>
      </c>
      <c r="B409" s="344" t="s">
        <v>430</v>
      </c>
      <c r="C409" s="615" t="s">
        <v>145</v>
      </c>
      <c r="D409" s="615" t="s">
        <v>145</v>
      </c>
      <c r="E409" s="615" t="s">
        <v>145</v>
      </c>
      <c r="F409" s="615" t="s">
        <v>145</v>
      </c>
    </row>
    <row r="410" spans="1:6">
      <c r="A410" s="342"/>
      <c r="B410" s="342"/>
      <c r="C410" s="613"/>
      <c r="D410" s="613"/>
      <c r="E410" s="613"/>
      <c r="F410" s="613"/>
    </row>
    <row r="411" spans="1:6" s="327" customFormat="1">
      <c r="A411" s="344" t="s">
        <v>431</v>
      </c>
      <c r="B411" s="344" t="s">
        <v>432</v>
      </c>
      <c r="C411" s="615" t="s">
        <v>145</v>
      </c>
      <c r="D411" s="615" t="s">
        <v>145</v>
      </c>
      <c r="E411" s="615" t="s">
        <v>145</v>
      </c>
      <c r="F411" s="615" t="s">
        <v>145</v>
      </c>
    </row>
    <row r="412" spans="1:6">
      <c r="A412" s="342"/>
      <c r="B412" s="342"/>
      <c r="C412" s="608"/>
      <c r="D412" s="608"/>
      <c r="E412" s="608"/>
      <c r="F412" s="608"/>
    </row>
    <row r="413" spans="1:6" s="327" customFormat="1">
      <c r="A413" s="344" t="s">
        <v>433</v>
      </c>
      <c r="B413" s="344" t="s">
        <v>434</v>
      </c>
      <c r="C413" s="611">
        <v>1992.0160419408289</v>
      </c>
      <c r="D413" s="611">
        <v>2199.3237249383292</v>
      </c>
      <c r="E413" s="611">
        <v>1946.6306607865565</v>
      </c>
      <c r="F413" s="611">
        <v>1773.8894758222364</v>
      </c>
    </row>
    <row r="414" spans="1:6">
      <c r="A414" s="342"/>
      <c r="B414" s="342"/>
      <c r="C414" s="608"/>
      <c r="D414" s="611"/>
      <c r="E414" s="611"/>
      <c r="F414" s="611"/>
    </row>
    <row r="415" spans="1:6" s="327" customFormat="1">
      <c r="A415" s="337" t="s">
        <v>435</v>
      </c>
      <c r="B415" s="337" t="s">
        <v>680</v>
      </c>
      <c r="C415" s="614">
        <v>802825.15846159717</v>
      </c>
      <c r="D415" s="614">
        <v>971309.12567044492</v>
      </c>
      <c r="E415" s="614">
        <v>1103073.2590413841</v>
      </c>
      <c r="F415" s="614">
        <v>1006512.738543013</v>
      </c>
    </row>
    <row r="416" spans="1:6" s="327" customFormat="1">
      <c r="A416" s="338"/>
      <c r="B416" s="338"/>
      <c r="C416" s="341"/>
      <c r="D416" s="341"/>
      <c r="E416" s="341"/>
      <c r="F416" s="341"/>
    </row>
    <row r="417" spans="1:6" s="327" customFormat="1">
      <c r="A417" s="338"/>
      <c r="B417" s="338"/>
      <c r="C417" s="341"/>
      <c r="D417" s="341"/>
      <c r="E417" s="341"/>
      <c r="F417" s="341"/>
    </row>
    <row r="418" spans="1:6" s="327" customFormat="1">
      <c r="A418" s="338"/>
      <c r="B418" s="338"/>
      <c r="C418" s="341"/>
      <c r="D418" s="341"/>
      <c r="E418" s="341"/>
      <c r="F418" s="341"/>
    </row>
    <row r="419" spans="1:6" s="327" customFormat="1" ht="15.75">
      <c r="A419" s="420" t="s">
        <v>701</v>
      </c>
      <c r="B419" s="420"/>
      <c r="C419" s="420"/>
      <c r="D419"/>
      <c r="E419"/>
      <c r="F419"/>
    </row>
    <row r="420" spans="1:6" s="327" customFormat="1">
      <c r="A420" s="338"/>
      <c r="B420" s="338"/>
      <c r="C420" s="341"/>
      <c r="D420" s="341"/>
      <c r="E420" s="341"/>
      <c r="F420" s="341"/>
    </row>
    <row r="421" spans="1:6" s="327" customFormat="1">
      <c r="A421" s="347" t="s">
        <v>734</v>
      </c>
      <c r="B421" s="338"/>
      <c r="C421" s="341"/>
      <c r="D421" s="341"/>
      <c r="E421" s="341"/>
      <c r="F421" s="341"/>
    </row>
    <row r="422" spans="1:6" s="327" customFormat="1">
      <c r="A422" s="335" t="s">
        <v>673</v>
      </c>
      <c r="B422" s="335" t="s">
        <v>675</v>
      </c>
      <c r="C422" s="345">
        <v>2020</v>
      </c>
      <c r="D422" s="345">
        <v>2021</v>
      </c>
      <c r="E422" s="345">
        <v>2022</v>
      </c>
      <c r="F422" s="345">
        <v>2023</v>
      </c>
    </row>
    <row r="423" spans="1:6">
      <c r="A423" s="329"/>
      <c r="B423" s="329"/>
      <c r="C423" s="333" t="s">
        <v>676</v>
      </c>
      <c r="D423" s="333" t="s">
        <v>676</v>
      </c>
      <c r="E423" s="333" t="s">
        <v>676</v>
      </c>
      <c r="F423" s="333" t="s">
        <v>676</v>
      </c>
    </row>
    <row r="424" spans="1:6" s="327" customFormat="1">
      <c r="A424" s="344" t="s">
        <v>436</v>
      </c>
      <c r="B424" s="344" t="s">
        <v>437</v>
      </c>
      <c r="C424" s="611">
        <v>247200.04071178834</v>
      </c>
      <c r="D424" s="611">
        <v>212492.57624765285</v>
      </c>
      <c r="E424" s="612">
        <v>265215.50298725569</v>
      </c>
      <c r="F424" s="612">
        <v>280373.61945107533</v>
      </c>
    </row>
    <row r="425" spans="1:6">
      <c r="A425" s="342" t="s">
        <v>438</v>
      </c>
      <c r="B425" s="342" t="s">
        <v>439</v>
      </c>
      <c r="C425" s="608">
        <v>57255.915162163357</v>
      </c>
      <c r="D425" s="608">
        <v>56532.632506809969</v>
      </c>
      <c r="E425" s="608">
        <v>67910.313939359723</v>
      </c>
      <c r="F425" s="608">
        <v>62247.652753565169</v>
      </c>
    </row>
    <row r="426" spans="1:6">
      <c r="A426" s="342" t="s">
        <v>440</v>
      </c>
      <c r="B426" s="342" t="s">
        <v>441</v>
      </c>
      <c r="C426" s="608">
        <v>106495.85086290367</v>
      </c>
      <c r="D426" s="608">
        <v>97119.916616043643</v>
      </c>
      <c r="E426" s="608">
        <v>114419.42124894101</v>
      </c>
      <c r="F426" s="608">
        <v>132515.64010685508</v>
      </c>
    </row>
    <row r="427" spans="1:6">
      <c r="A427" s="342" t="s">
        <v>442</v>
      </c>
      <c r="B427" s="342" t="s">
        <v>443</v>
      </c>
      <c r="C427" s="613" t="s">
        <v>145</v>
      </c>
      <c r="D427" s="613" t="s">
        <v>145</v>
      </c>
      <c r="E427" s="613" t="s">
        <v>145</v>
      </c>
      <c r="F427" s="613" t="s">
        <v>145</v>
      </c>
    </row>
    <row r="428" spans="1:6">
      <c r="A428" s="342" t="s">
        <v>444</v>
      </c>
      <c r="B428" s="342" t="s">
        <v>445</v>
      </c>
      <c r="C428" s="608">
        <v>1803.1379195346319</v>
      </c>
      <c r="D428" s="608">
        <v>2178.5749403888572</v>
      </c>
      <c r="E428" s="608">
        <v>3574.9783225042638</v>
      </c>
      <c r="F428" s="608">
        <v>3613.7765843430393</v>
      </c>
    </row>
    <row r="429" spans="1:6">
      <c r="A429" s="342" t="s">
        <v>446</v>
      </c>
      <c r="B429" s="342" t="s">
        <v>447</v>
      </c>
      <c r="C429" s="608">
        <v>79269.537447186696</v>
      </c>
      <c r="D429" s="608">
        <v>54585.948258476448</v>
      </c>
      <c r="E429" s="608">
        <v>76487.544990516835</v>
      </c>
      <c r="F429" s="608">
        <v>79319.419897414657</v>
      </c>
    </row>
    <row r="430" spans="1:6">
      <c r="A430" s="342" t="s">
        <v>448</v>
      </c>
      <c r="B430" s="342" t="s">
        <v>449</v>
      </c>
      <c r="C430" s="608">
        <v>2375.5993200000007</v>
      </c>
      <c r="D430" s="608">
        <v>2075.5039259338873</v>
      </c>
      <c r="E430" s="608">
        <v>2823.2444859338871</v>
      </c>
      <c r="F430" s="608">
        <v>2677.130108897421</v>
      </c>
    </row>
    <row r="431" spans="1:6">
      <c r="A431" s="342"/>
      <c r="B431" s="342"/>
      <c r="C431" s="608"/>
      <c r="D431" s="608"/>
      <c r="E431" s="608"/>
      <c r="F431" s="608"/>
    </row>
    <row r="432" spans="1:6" s="327" customFormat="1">
      <c r="A432" s="344" t="s">
        <v>450</v>
      </c>
      <c r="B432" s="344" t="s">
        <v>451</v>
      </c>
      <c r="C432" s="611">
        <v>178283.91863221105</v>
      </c>
      <c r="D432" s="611">
        <v>176733.0975642027</v>
      </c>
      <c r="E432" s="611">
        <v>228261.20974603656</v>
      </c>
      <c r="F432" s="611">
        <v>262915.1420027017</v>
      </c>
    </row>
    <row r="433" spans="1:6">
      <c r="A433" s="342" t="s">
        <v>452</v>
      </c>
      <c r="B433" s="342" t="s">
        <v>453</v>
      </c>
      <c r="C433" s="608">
        <v>138738.01926770859</v>
      </c>
      <c r="D433" s="608">
        <v>135574.37721367492</v>
      </c>
      <c r="E433" s="608">
        <v>176306.53516429244</v>
      </c>
      <c r="F433" s="608">
        <v>190030.60162438516</v>
      </c>
    </row>
    <row r="434" spans="1:6">
      <c r="A434" s="342" t="s">
        <v>454</v>
      </c>
      <c r="B434" s="342" t="s">
        <v>455</v>
      </c>
      <c r="C434" s="608">
        <v>33753.432967959779</v>
      </c>
      <c r="D434" s="608">
        <v>32111.535802348557</v>
      </c>
      <c r="E434" s="608">
        <v>40396.867554188502</v>
      </c>
      <c r="F434" s="608">
        <v>47309.762014525331</v>
      </c>
    </row>
    <row r="435" spans="1:6">
      <c r="A435" s="342" t="s">
        <v>456</v>
      </c>
      <c r="B435" s="342" t="s">
        <v>25</v>
      </c>
      <c r="C435" s="608">
        <v>5792.4663965426644</v>
      </c>
      <c r="D435" s="608">
        <v>9047.1845481792298</v>
      </c>
      <c r="E435" s="608">
        <v>11557.807027555613</v>
      </c>
      <c r="F435" s="608">
        <v>25574.778363791196</v>
      </c>
    </row>
    <row r="436" spans="1:6">
      <c r="A436" s="342"/>
      <c r="B436" s="342"/>
      <c r="C436" s="608"/>
      <c r="D436" s="608"/>
      <c r="E436" s="608"/>
      <c r="F436" s="608"/>
    </row>
    <row r="437" spans="1:6" s="327" customFormat="1">
      <c r="A437" s="344" t="s">
        <v>457</v>
      </c>
      <c r="B437" s="344" t="s">
        <v>681</v>
      </c>
      <c r="C437" s="611">
        <v>425483.95934399933</v>
      </c>
      <c r="D437" s="611">
        <v>389225.67381185555</v>
      </c>
      <c r="E437" s="611">
        <v>493476.7127332922</v>
      </c>
      <c r="F437" s="611">
        <v>543288.76145377709</v>
      </c>
    </row>
    <row r="438" spans="1:6">
      <c r="A438" s="342"/>
      <c r="B438" s="342"/>
      <c r="C438" s="608"/>
      <c r="D438" s="608"/>
      <c r="E438" s="608"/>
      <c r="F438" s="608"/>
    </row>
    <row r="439" spans="1:6" s="327" customFormat="1">
      <c r="A439" s="344" t="s">
        <v>458</v>
      </c>
      <c r="B439" s="344" t="s">
        <v>459</v>
      </c>
      <c r="C439" s="611"/>
      <c r="D439" s="611"/>
      <c r="E439" s="611"/>
      <c r="F439" s="611"/>
    </row>
    <row r="440" spans="1:6" s="327" customFormat="1">
      <c r="A440" s="344"/>
      <c r="B440" s="344" t="s">
        <v>682</v>
      </c>
      <c r="C440" s="611">
        <v>1228309.1178055964</v>
      </c>
      <c r="D440" s="611">
        <v>1360534.7994823004</v>
      </c>
      <c r="E440" s="611">
        <v>1596549.9717746761</v>
      </c>
      <c r="F440" s="611">
        <v>1549801.49999679</v>
      </c>
    </row>
    <row r="441" spans="1:6">
      <c r="A441" s="342"/>
      <c r="B441" s="342"/>
      <c r="C441" s="608"/>
      <c r="D441" s="611"/>
      <c r="E441" s="611"/>
      <c r="F441" s="611"/>
    </row>
    <row r="442" spans="1:6" s="327" customFormat="1">
      <c r="A442" s="344" t="s">
        <v>460</v>
      </c>
      <c r="B442" s="344" t="s">
        <v>461</v>
      </c>
      <c r="C442" s="611">
        <v>85958.909553811274</v>
      </c>
      <c r="D442" s="611">
        <v>86055.015113587608</v>
      </c>
      <c r="E442" s="611">
        <v>91819.357069789257</v>
      </c>
      <c r="F442" s="611">
        <v>99919.053354504591</v>
      </c>
    </row>
    <row r="443" spans="1:6">
      <c r="A443" s="342"/>
      <c r="B443" s="342"/>
      <c r="C443" s="608"/>
      <c r="D443" s="611"/>
      <c r="E443" s="611"/>
      <c r="F443" s="611"/>
    </row>
    <row r="444" spans="1:6" s="327" customFormat="1">
      <c r="A444" s="344" t="s">
        <v>462</v>
      </c>
      <c r="B444" s="344" t="s">
        <v>463</v>
      </c>
      <c r="C444" s="611"/>
      <c r="D444" s="611"/>
      <c r="E444" s="611"/>
      <c r="F444" s="611"/>
    </row>
    <row r="445" spans="1:6" s="327" customFormat="1">
      <c r="A445" s="344"/>
      <c r="B445" s="344" t="s">
        <v>683</v>
      </c>
      <c r="C445" s="611">
        <v>1314268.0273594079</v>
      </c>
      <c r="D445" s="611">
        <v>1446589.8145958881</v>
      </c>
      <c r="E445" s="611">
        <v>1688369.3288444653</v>
      </c>
      <c r="F445" s="611">
        <v>1649720.5533512945</v>
      </c>
    </row>
    <row r="446" spans="1:6">
      <c r="A446" s="342"/>
      <c r="B446" s="342"/>
      <c r="C446" s="608"/>
      <c r="D446" s="608"/>
      <c r="E446" s="608"/>
      <c r="F446" s="608"/>
    </row>
    <row r="447" spans="1:6" s="327" customFormat="1">
      <c r="A447" s="344" t="s">
        <v>464</v>
      </c>
      <c r="B447" s="344" t="s">
        <v>465</v>
      </c>
      <c r="C447" s="611"/>
      <c r="D447" s="611"/>
      <c r="E447" s="611"/>
      <c r="F447" s="611"/>
    </row>
    <row r="448" spans="1:6" s="327" customFormat="1">
      <c r="A448" s="344"/>
      <c r="B448" s="344" t="s">
        <v>466</v>
      </c>
      <c r="C448" s="611">
        <v>65375.565211071174</v>
      </c>
      <c r="D448" s="611">
        <v>63165.796522081873</v>
      </c>
      <c r="E448" s="611">
        <v>77027.798668477102</v>
      </c>
      <c r="F448" s="611">
        <v>70404.992980140873</v>
      </c>
    </row>
    <row r="449" spans="1:6" s="316" customFormat="1">
      <c r="A449" s="352" t="s">
        <v>467</v>
      </c>
      <c r="B449" s="352" t="s">
        <v>468</v>
      </c>
      <c r="C449" s="608">
        <v>11902.950880062046</v>
      </c>
      <c r="D449" s="608">
        <v>11247.217146338056</v>
      </c>
      <c r="E449" s="608">
        <v>10022.671398800792</v>
      </c>
      <c r="F449" s="608">
        <v>10862.176804265533</v>
      </c>
    </row>
    <row r="450" spans="1:6">
      <c r="A450" s="342" t="s">
        <v>469</v>
      </c>
      <c r="B450" s="342" t="s">
        <v>470</v>
      </c>
      <c r="C450" s="608">
        <v>53472.614331009128</v>
      </c>
      <c r="D450" s="608">
        <v>51918.579375743815</v>
      </c>
      <c r="E450" s="608">
        <v>67005.127269676304</v>
      </c>
      <c r="F450" s="608">
        <v>59542.816175875334</v>
      </c>
    </row>
    <row r="451" spans="1:6">
      <c r="A451" s="342"/>
      <c r="B451" s="342"/>
      <c r="C451" s="608"/>
      <c r="D451" s="608"/>
      <c r="E451" s="608"/>
      <c r="F451" s="608"/>
    </row>
    <row r="452" spans="1:6" s="327" customFormat="1">
      <c r="A452" s="344" t="s">
        <v>471</v>
      </c>
      <c r="B452" s="344" t="s">
        <v>472</v>
      </c>
      <c r="C452" s="611"/>
      <c r="D452" s="611"/>
      <c r="E452" s="611"/>
      <c r="F452" s="611"/>
    </row>
    <row r="453" spans="1:6" s="327" customFormat="1">
      <c r="A453" s="344"/>
      <c r="B453" s="344" t="s">
        <v>684</v>
      </c>
      <c r="C453" s="611">
        <v>1379643.592570479</v>
      </c>
      <c r="D453" s="611">
        <v>1509755.61111797</v>
      </c>
      <c r="E453" s="611">
        <v>1765397.1275129425</v>
      </c>
      <c r="F453" s="611">
        <v>1720125.5463314354</v>
      </c>
    </row>
    <row r="454" spans="1:6">
      <c r="A454" s="342"/>
      <c r="B454" s="342"/>
      <c r="C454" s="608"/>
      <c r="D454" s="611"/>
      <c r="E454" s="611"/>
      <c r="F454" s="611"/>
    </row>
    <row r="455" spans="1:6" s="327" customFormat="1">
      <c r="A455" s="344" t="s">
        <v>473</v>
      </c>
      <c r="B455" s="344" t="s">
        <v>474</v>
      </c>
      <c r="C455" s="611">
        <v>916618.35327594576</v>
      </c>
      <c r="D455" s="611">
        <v>971056.63502619194</v>
      </c>
      <c r="E455" s="611">
        <v>1134711.1338472182</v>
      </c>
      <c r="F455" s="611">
        <v>1177223.543265</v>
      </c>
    </row>
    <row r="456" spans="1:6">
      <c r="A456" s="342" t="s">
        <v>475</v>
      </c>
      <c r="B456" s="342" t="s">
        <v>476</v>
      </c>
      <c r="C456" s="608">
        <v>60695.325599844793</v>
      </c>
      <c r="D456" s="608">
        <v>65213.855322525444</v>
      </c>
      <c r="E456" s="608">
        <v>72800.203776417067</v>
      </c>
      <c r="F456" s="608">
        <v>77173.796540144627</v>
      </c>
    </row>
    <row r="457" spans="1:6">
      <c r="A457" s="342" t="s">
        <v>477</v>
      </c>
      <c r="B457" s="342" t="s">
        <v>478</v>
      </c>
      <c r="C457" s="608">
        <v>107814.29676388888</v>
      </c>
      <c r="D457" s="608">
        <v>139721.08972075538</v>
      </c>
      <c r="E457" s="608">
        <v>185522.29144885513</v>
      </c>
      <c r="F457" s="608">
        <v>196437.11916993113</v>
      </c>
    </row>
    <row r="458" spans="1:6">
      <c r="A458" s="342" t="s">
        <v>479</v>
      </c>
      <c r="B458" s="342" t="s">
        <v>480</v>
      </c>
      <c r="C458" s="608">
        <v>84866.50242446654</v>
      </c>
      <c r="D458" s="608">
        <v>96288.025841587267</v>
      </c>
      <c r="E458" s="608">
        <v>180882.62729816302</v>
      </c>
      <c r="F458" s="608">
        <v>189034.7750291515</v>
      </c>
    </row>
    <row r="459" spans="1:6">
      <c r="A459" s="342" t="s">
        <v>481</v>
      </c>
      <c r="B459" s="342" t="s">
        <v>482</v>
      </c>
      <c r="C459" s="608">
        <v>86350.11060439884</v>
      </c>
      <c r="D459" s="608">
        <v>85690.538459147807</v>
      </c>
      <c r="E459" s="608">
        <v>93874.141869295578</v>
      </c>
      <c r="F459" s="608">
        <v>97471.101994902259</v>
      </c>
    </row>
    <row r="460" spans="1:6">
      <c r="A460" s="342" t="s">
        <v>483</v>
      </c>
      <c r="B460" s="342" t="s">
        <v>484</v>
      </c>
      <c r="C460" s="608">
        <v>16712.084236334271</v>
      </c>
      <c r="D460" s="608">
        <v>19540.943992803757</v>
      </c>
      <c r="E460" s="608">
        <v>16968.229497414344</v>
      </c>
      <c r="F460" s="608">
        <v>17133.200026858744</v>
      </c>
    </row>
    <row r="461" spans="1:6">
      <c r="A461" s="342" t="s">
        <v>485</v>
      </c>
      <c r="B461" s="342" t="s">
        <v>486</v>
      </c>
      <c r="C461" s="608">
        <v>207521.51024213168</v>
      </c>
      <c r="D461" s="608">
        <v>183206.18998507041</v>
      </c>
      <c r="E461" s="608">
        <v>207132.5474732366</v>
      </c>
      <c r="F461" s="608">
        <v>235323.01664019554</v>
      </c>
    </row>
    <row r="462" spans="1:6">
      <c r="A462" s="342" t="s">
        <v>487</v>
      </c>
      <c r="B462" s="342" t="s">
        <v>488</v>
      </c>
      <c r="C462" s="613" t="s">
        <v>145</v>
      </c>
      <c r="D462" s="613" t="s">
        <v>145</v>
      </c>
      <c r="E462" s="613" t="s">
        <v>145</v>
      </c>
      <c r="F462" s="613" t="s">
        <v>145</v>
      </c>
    </row>
    <row r="463" spans="1:6">
      <c r="A463" s="342" t="s">
        <v>489</v>
      </c>
      <c r="B463" s="342" t="s">
        <v>490</v>
      </c>
      <c r="C463" s="608">
        <v>102610.13449646748</v>
      </c>
      <c r="D463" s="608">
        <v>108992.28899283537</v>
      </c>
      <c r="E463" s="608">
        <v>134201.92966064246</v>
      </c>
      <c r="F463" s="608">
        <v>124409.18157021789</v>
      </c>
    </row>
    <row r="464" spans="1:6">
      <c r="A464" s="342" t="s">
        <v>491</v>
      </c>
      <c r="B464" s="342" t="s">
        <v>492</v>
      </c>
      <c r="C464" s="608">
        <v>104911.37574566423</v>
      </c>
      <c r="D464" s="608">
        <v>74213.900992235038</v>
      </c>
      <c r="E464" s="608">
        <v>72930.617812594166</v>
      </c>
      <c r="F464" s="608">
        <v>110913.83506997765</v>
      </c>
    </row>
    <row r="465" spans="1:6">
      <c r="A465" s="342" t="s">
        <v>493</v>
      </c>
      <c r="B465" s="342" t="s">
        <v>494</v>
      </c>
      <c r="C465" s="608">
        <v>13503.50463951635</v>
      </c>
      <c r="D465" s="608">
        <v>14068.474427195739</v>
      </c>
      <c r="E465" s="608">
        <v>16410.270847849035</v>
      </c>
      <c r="F465" s="608">
        <v>14264.490925792814</v>
      </c>
    </row>
    <row r="466" spans="1:6">
      <c r="A466" s="342" t="s">
        <v>495</v>
      </c>
      <c r="B466" s="342" t="s">
        <v>496</v>
      </c>
      <c r="C466" s="608">
        <v>23864.998310750096</v>
      </c>
      <c r="D466" s="608">
        <v>26594.667177955373</v>
      </c>
      <c r="E466" s="608">
        <v>27883.946265457864</v>
      </c>
      <c r="F466" s="608">
        <v>25596.856036565594</v>
      </c>
    </row>
    <row r="467" spans="1:6">
      <c r="A467" s="342" t="s">
        <v>497</v>
      </c>
      <c r="B467" s="342" t="s">
        <v>498</v>
      </c>
      <c r="C467" s="608">
        <v>85958.909553811274</v>
      </c>
      <c r="D467" s="608">
        <v>86055.015113587608</v>
      </c>
      <c r="E467" s="608">
        <v>91819.357069789257</v>
      </c>
      <c r="F467" s="608">
        <v>99919.053354504591</v>
      </c>
    </row>
    <row r="468" spans="1:6">
      <c r="A468" s="342" t="s">
        <v>499</v>
      </c>
      <c r="B468" s="342" t="s">
        <v>500</v>
      </c>
      <c r="C468" s="608"/>
      <c r="D468" s="608"/>
      <c r="E468" s="608"/>
      <c r="F468" s="608"/>
    </row>
    <row r="469" spans="1:6">
      <c r="A469" s="342"/>
      <c r="B469" s="342" t="s">
        <v>501</v>
      </c>
      <c r="C469" s="608">
        <v>11028.832014902531</v>
      </c>
      <c r="D469" s="608">
        <v>8189.1533203426779</v>
      </c>
      <c r="E469" s="608">
        <v>12439.073087573692</v>
      </c>
      <c r="F469" s="608">
        <v>9565.1172910029709</v>
      </c>
    </row>
    <row r="470" spans="1:6">
      <c r="A470" s="342" t="s">
        <v>502</v>
      </c>
      <c r="B470" s="342" t="s">
        <v>503</v>
      </c>
      <c r="C470" s="608">
        <v>218302.27888590036</v>
      </c>
      <c r="D470" s="608">
        <v>246488.68166522044</v>
      </c>
      <c r="E470" s="608">
        <v>228978.44521316653</v>
      </c>
      <c r="F470" s="608">
        <v>215305.01625595021</v>
      </c>
    </row>
    <row r="471" spans="1:6">
      <c r="A471" s="342"/>
      <c r="B471" s="342"/>
      <c r="C471" s="608"/>
      <c r="D471" s="608"/>
      <c r="E471" s="608"/>
      <c r="F471" s="608"/>
    </row>
    <row r="472" spans="1:6" s="327" customFormat="1">
      <c r="A472" s="344" t="s">
        <v>504</v>
      </c>
      <c r="B472" s="344" t="s">
        <v>505</v>
      </c>
      <c r="C472" s="611"/>
      <c r="D472" s="611"/>
      <c r="E472" s="611"/>
      <c r="F472" s="611"/>
    </row>
    <row r="473" spans="1:6" s="327" customFormat="1">
      <c r="A473" s="344"/>
      <c r="B473" s="344" t="s">
        <v>685</v>
      </c>
      <c r="C473" s="611">
        <v>463025.23929453315</v>
      </c>
      <c r="D473" s="611">
        <v>538698.97609177802</v>
      </c>
      <c r="E473" s="611">
        <v>630685.99366572441</v>
      </c>
      <c r="F473" s="611">
        <v>542902.00306643557</v>
      </c>
    </row>
    <row r="474" spans="1:6">
      <c r="A474" s="342"/>
      <c r="B474" s="342"/>
      <c r="C474" s="608"/>
      <c r="D474" s="611"/>
      <c r="E474" s="611"/>
      <c r="F474" s="611"/>
    </row>
    <row r="475" spans="1:6" s="327" customFormat="1">
      <c r="A475" s="344" t="s">
        <v>506</v>
      </c>
      <c r="B475" s="344" t="s">
        <v>507</v>
      </c>
      <c r="C475" s="611">
        <v>145310.47219023231</v>
      </c>
      <c r="D475" s="611">
        <v>146024.58502774572</v>
      </c>
      <c r="E475" s="611">
        <v>146926.4252865715</v>
      </c>
      <c r="F475" s="611">
        <v>162604.99026613901</v>
      </c>
    </row>
    <row r="476" spans="1:6">
      <c r="A476" s="342"/>
      <c r="B476" s="342"/>
      <c r="C476" s="608"/>
      <c r="D476" s="611"/>
      <c r="E476" s="611"/>
      <c r="F476" s="611"/>
    </row>
    <row r="477" spans="1:6" s="327" customFormat="1">
      <c r="A477" s="344" t="s">
        <v>508</v>
      </c>
      <c r="B477" s="344" t="s">
        <v>509</v>
      </c>
      <c r="C477" s="611"/>
      <c r="D477" s="611"/>
      <c r="E477" s="611"/>
      <c r="F477" s="611"/>
    </row>
    <row r="478" spans="1:6" s="327" customFormat="1">
      <c r="A478" s="337"/>
      <c r="B478" s="337" t="s">
        <v>686</v>
      </c>
      <c r="C478" s="614">
        <v>317714.76710430084</v>
      </c>
      <c r="D478" s="614">
        <v>392674.39106403233</v>
      </c>
      <c r="E478" s="614">
        <v>483759.5683791528</v>
      </c>
      <c r="F478" s="614">
        <v>380297.01280029613</v>
      </c>
    </row>
    <row r="482" spans="1:6" ht="15.75">
      <c r="A482" s="420" t="s">
        <v>702</v>
      </c>
      <c r="B482" s="420"/>
      <c r="C482" s="420"/>
      <c r="D482"/>
      <c r="E482"/>
      <c r="F482"/>
    </row>
    <row r="484" spans="1:6">
      <c r="A484" t="s">
        <v>669</v>
      </c>
    </row>
    <row r="485" spans="1:6">
      <c r="A485" s="335" t="s">
        <v>673</v>
      </c>
      <c r="B485" s="335" t="s">
        <v>688</v>
      </c>
      <c r="C485" s="345">
        <v>2020</v>
      </c>
      <c r="D485" s="345">
        <v>2021</v>
      </c>
      <c r="E485" s="345">
        <v>2022</v>
      </c>
      <c r="F485" s="345">
        <v>2023</v>
      </c>
    </row>
    <row r="486" spans="1:6">
      <c r="A486" s="329"/>
      <c r="B486" s="329"/>
      <c r="C486" s="333" t="s">
        <v>676</v>
      </c>
      <c r="D486" s="333" t="s">
        <v>676</v>
      </c>
      <c r="E486" s="333" t="s">
        <v>676</v>
      </c>
      <c r="F486" s="333" t="s">
        <v>676</v>
      </c>
    </row>
    <row r="487" spans="1:6" s="327" customFormat="1">
      <c r="A487" s="352" t="s">
        <v>510</v>
      </c>
      <c r="B487" s="352" t="s">
        <v>511</v>
      </c>
      <c r="C487" s="608">
        <v>328653.55186452373</v>
      </c>
      <c r="D487" s="608">
        <v>328210.27299533278</v>
      </c>
      <c r="E487" s="609">
        <v>345612.92146523402</v>
      </c>
      <c r="F487" s="609">
        <v>352931.36882366275</v>
      </c>
    </row>
    <row r="488" spans="1:6">
      <c r="A488" s="352"/>
      <c r="B488" s="352"/>
      <c r="C488" s="608"/>
      <c r="D488" s="608"/>
      <c r="E488" s="608"/>
      <c r="F488" s="608"/>
    </row>
    <row r="489" spans="1:6" s="327" customFormat="1">
      <c r="A489" s="352" t="s">
        <v>512</v>
      </c>
      <c r="B489" s="352" t="s">
        <v>513</v>
      </c>
      <c r="C489" s="608">
        <v>30759.094912166558</v>
      </c>
      <c r="D489" s="608">
        <v>32453.194610050985</v>
      </c>
      <c r="E489" s="608">
        <v>33473.37233988956</v>
      </c>
      <c r="F489" s="608">
        <v>34047.89722606846</v>
      </c>
    </row>
    <row r="490" spans="1:6">
      <c r="A490" s="352"/>
      <c r="B490" s="352"/>
      <c r="C490" s="608"/>
      <c r="D490" s="608"/>
      <c r="E490" s="608"/>
      <c r="F490" s="608"/>
    </row>
    <row r="491" spans="1:6" s="327" customFormat="1">
      <c r="A491" s="352" t="s">
        <v>514</v>
      </c>
      <c r="B491" s="352" t="s">
        <v>515</v>
      </c>
      <c r="C491" s="608">
        <v>349185.88050452236</v>
      </c>
      <c r="D491" s="608">
        <v>330913.76059499534</v>
      </c>
      <c r="E491" s="608">
        <v>298748.95696254272</v>
      </c>
      <c r="F491" s="608">
        <v>325015.59396182117</v>
      </c>
    </row>
    <row r="492" spans="1:6">
      <c r="A492" s="352"/>
      <c r="B492" s="352"/>
      <c r="C492" s="608"/>
      <c r="D492" s="608"/>
      <c r="E492" s="608"/>
      <c r="F492" s="608"/>
    </row>
    <row r="493" spans="1:6" s="327" customFormat="1">
      <c r="A493" s="352" t="s">
        <v>516</v>
      </c>
      <c r="B493" s="352" t="s">
        <v>689</v>
      </c>
      <c r="C493" s="608">
        <v>636141.55269665667</v>
      </c>
      <c r="D493" s="608">
        <v>691134.95704897656</v>
      </c>
      <c r="E493" s="608">
        <v>749035.153001806</v>
      </c>
      <c r="F493" s="608">
        <v>671264.7095360487</v>
      </c>
    </row>
    <row r="494" spans="1:6">
      <c r="A494" s="352"/>
      <c r="B494" s="352"/>
      <c r="C494" s="608"/>
      <c r="D494" s="608"/>
      <c r="E494" s="608"/>
      <c r="F494" s="608"/>
    </row>
    <row r="495" spans="1:6" s="327" customFormat="1">
      <c r="A495" s="352" t="s">
        <v>517</v>
      </c>
      <c r="B495" s="352" t="s">
        <v>518</v>
      </c>
      <c r="C495" s="608"/>
      <c r="D495" s="608"/>
      <c r="E495" s="608"/>
      <c r="F495" s="608"/>
    </row>
    <row r="496" spans="1:6" s="327" customFormat="1">
      <c r="A496" s="354"/>
      <c r="B496" s="354" t="s">
        <v>690</v>
      </c>
      <c r="C496" s="610">
        <v>307488.00083213294</v>
      </c>
      <c r="D496" s="610">
        <v>362924.68405364384</v>
      </c>
      <c r="E496" s="610">
        <v>403422.23153657245</v>
      </c>
      <c r="F496" s="610">
        <v>318333.34071238601</v>
      </c>
    </row>
    <row r="499" spans="1:6" ht="15.75">
      <c r="A499" s="420" t="s">
        <v>703</v>
      </c>
      <c r="B499" s="420"/>
      <c r="C499" s="420"/>
      <c r="D499"/>
      <c r="E499"/>
      <c r="F499"/>
    </row>
    <row r="501" spans="1:6">
      <c r="A501" t="s">
        <v>670</v>
      </c>
    </row>
    <row r="502" spans="1:6">
      <c r="A502" s="335" t="s">
        <v>673</v>
      </c>
      <c r="B502" s="335" t="s">
        <v>692</v>
      </c>
      <c r="C502" s="345">
        <v>2020</v>
      </c>
      <c r="D502" s="345">
        <v>2021</v>
      </c>
      <c r="E502" s="345">
        <v>2022</v>
      </c>
      <c r="F502" s="345">
        <v>2023</v>
      </c>
    </row>
    <row r="503" spans="1:6">
      <c r="A503" s="329"/>
      <c r="B503" s="329"/>
      <c r="C503" s="333" t="s">
        <v>676</v>
      </c>
      <c r="D503" s="333" t="s">
        <v>676</v>
      </c>
      <c r="E503" s="333" t="s">
        <v>676</v>
      </c>
      <c r="F503" s="333" t="s">
        <v>676</v>
      </c>
    </row>
    <row r="504" spans="1:6" s="327" customFormat="1">
      <c r="A504" s="353" t="s">
        <v>519</v>
      </c>
      <c r="B504" s="353" t="s">
        <v>520</v>
      </c>
      <c r="C504" s="609">
        <v>38823.883940875872</v>
      </c>
      <c r="D504" s="608">
        <v>40857.38700182239</v>
      </c>
      <c r="E504" s="609">
        <v>41886.696537118267</v>
      </c>
      <c r="F504" s="609">
        <v>43801.972488938132</v>
      </c>
    </row>
    <row r="505" spans="1:6">
      <c r="A505" s="352"/>
      <c r="B505" s="352"/>
      <c r="C505" s="608"/>
      <c r="D505" s="608"/>
      <c r="E505" s="608"/>
      <c r="F505" s="608"/>
    </row>
    <row r="506" spans="1:6" s="327" customFormat="1">
      <c r="A506" s="352" t="s">
        <v>521</v>
      </c>
      <c r="B506" s="352" t="s">
        <v>522</v>
      </c>
      <c r="C506" s="608">
        <v>20007.820971433735</v>
      </c>
      <c r="D506" s="608">
        <v>19912.486960567981</v>
      </c>
      <c r="E506" s="608">
        <v>19113.773327446044</v>
      </c>
      <c r="F506" s="608">
        <v>19726.887861050247</v>
      </c>
    </row>
    <row r="507" spans="1:6">
      <c r="A507" s="352"/>
      <c r="B507" s="352"/>
      <c r="C507" s="608"/>
      <c r="D507" s="608"/>
      <c r="E507" s="608"/>
      <c r="F507" s="608"/>
    </row>
    <row r="508" spans="1:6" s="327" customFormat="1">
      <c r="A508" s="352" t="s">
        <v>523</v>
      </c>
      <c r="B508" s="352" t="s">
        <v>524</v>
      </c>
      <c r="C508" s="608">
        <v>3559.7014796603485</v>
      </c>
      <c r="D508" s="608">
        <v>4155.0660656491282</v>
      </c>
      <c r="E508" s="608">
        <v>4658.0903318606133</v>
      </c>
      <c r="F508" s="608">
        <v>4911.613368579141</v>
      </c>
    </row>
    <row r="509" spans="1:6">
      <c r="A509" s="352"/>
      <c r="B509" s="352"/>
      <c r="C509" s="608"/>
      <c r="D509" s="608"/>
      <c r="E509" s="608"/>
      <c r="F509" s="608"/>
    </row>
    <row r="510" spans="1:6" s="327" customFormat="1">
      <c r="A510" s="352" t="s">
        <v>525</v>
      </c>
      <c r="B510" s="352" t="s">
        <v>728</v>
      </c>
      <c r="C510" s="608">
        <v>252215.99739948369</v>
      </c>
      <c r="D510" s="608">
        <v>306309.87615690252</v>
      </c>
      <c r="E510" s="608">
        <v>347079.85200386879</v>
      </c>
      <c r="F510" s="608">
        <v>259716.09373097675</v>
      </c>
    </row>
    <row r="511" spans="1:6">
      <c r="A511" s="354"/>
      <c r="B511" s="354" t="s">
        <v>729</v>
      </c>
      <c r="C511" s="610"/>
      <c r="D511" s="610"/>
      <c r="E511" s="610"/>
      <c r="F511" s="610"/>
    </row>
    <row r="512" spans="1:6">
      <c r="B512" s="327"/>
    </row>
    <row r="514" spans="1:6" ht="15.75">
      <c r="A514" s="420" t="s">
        <v>704</v>
      </c>
      <c r="B514" s="420"/>
      <c r="C514" s="420"/>
      <c r="D514"/>
      <c r="E514"/>
      <c r="F514"/>
    </row>
    <row r="516" spans="1:6">
      <c r="A516" t="s">
        <v>671</v>
      </c>
    </row>
    <row r="517" spans="1:6">
      <c r="A517" s="335" t="s">
        <v>673</v>
      </c>
      <c r="B517" s="335" t="s">
        <v>694</v>
      </c>
      <c r="C517" s="345">
        <v>2020</v>
      </c>
      <c r="D517" s="345">
        <v>2021</v>
      </c>
      <c r="E517" s="345">
        <v>2022</v>
      </c>
      <c r="F517" s="345">
        <v>2023</v>
      </c>
    </row>
    <row r="518" spans="1:6">
      <c r="A518" s="329"/>
      <c r="B518" s="329"/>
      <c r="C518" s="333" t="s">
        <v>676</v>
      </c>
      <c r="D518" s="333" t="s">
        <v>676</v>
      </c>
      <c r="E518" s="333" t="s">
        <v>676</v>
      </c>
      <c r="F518" s="333" t="s">
        <v>676</v>
      </c>
    </row>
    <row r="519" spans="1:6" s="327" customFormat="1">
      <c r="A519" s="352" t="s">
        <v>526</v>
      </c>
      <c r="B519" s="352" t="s">
        <v>527</v>
      </c>
      <c r="C519" s="608"/>
      <c r="D519" s="608"/>
      <c r="E519" s="609"/>
      <c r="F519" s="609"/>
    </row>
    <row r="520" spans="1:6" s="327" customFormat="1">
      <c r="A520" s="352"/>
      <c r="B520" s="352" t="s">
        <v>528</v>
      </c>
      <c r="C520" s="608">
        <v>20767.327999999998</v>
      </c>
      <c r="D520" s="608">
        <v>20767.327999999998</v>
      </c>
      <c r="E520" s="608">
        <v>16931.251999999997</v>
      </c>
      <c r="F520" s="608">
        <v>2023000</v>
      </c>
    </row>
    <row r="521" spans="1:6">
      <c r="A521" s="352"/>
      <c r="B521" s="352"/>
      <c r="C521" s="608"/>
      <c r="D521" s="608"/>
      <c r="E521" s="608"/>
      <c r="F521" s="608"/>
    </row>
    <row r="522" spans="1:6" s="327" customFormat="1">
      <c r="A522" s="352" t="s">
        <v>529</v>
      </c>
      <c r="B522" s="352" t="s">
        <v>530</v>
      </c>
      <c r="C522" s="608">
        <v>59072.62200000001</v>
      </c>
      <c r="D522" s="608">
        <v>59072.62200000001</v>
      </c>
      <c r="E522" s="608">
        <v>97385.683999999979</v>
      </c>
      <c r="F522" s="608">
        <v>78785.720013629616</v>
      </c>
    </row>
    <row r="523" spans="1:6">
      <c r="A523" s="352"/>
      <c r="B523" s="352"/>
      <c r="C523" s="608"/>
      <c r="D523" s="608"/>
      <c r="E523" s="608"/>
      <c r="F523" s="608"/>
    </row>
    <row r="524" spans="1:6" s="327" customFormat="1">
      <c r="A524" s="352" t="s">
        <v>531</v>
      </c>
      <c r="B524" s="352" t="s">
        <v>527</v>
      </c>
      <c r="C524" s="608"/>
      <c r="D524" s="608"/>
      <c r="E524" s="608"/>
      <c r="F524" s="608"/>
    </row>
    <row r="525" spans="1:6" s="327" customFormat="1">
      <c r="A525" s="352"/>
      <c r="B525" s="352" t="s">
        <v>726</v>
      </c>
      <c r="C525" s="608">
        <v>79839.95</v>
      </c>
      <c r="D525" s="608">
        <v>79839.95</v>
      </c>
      <c r="E525" s="608">
        <v>114316.93599999999</v>
      </c>
      <c r="F525" s="608">
        <v>98460.520577825169</v>
      </c>
    </row>
    <row r="526" spans="1:6">
      <c r="A526" s="352"/>
      <c r="B526" s="352"/>
      <c r="C526" s="608"/>
      <c r="D526" s="608"/>
      <c r="E526" s="608"/>
      <c r="F526" s="608"/>
    </row>
    <row r="527" spans="1:6" s="327" customFormat="1">
      <c r="A527" s="352" t="s">
        <v>532</v>
      </c>
      <c r="B527" s="352" t="s">
        <v>533</v>
      </c>
      <c r="C527" s="608"/>
      <c r="D527" s="608"/>
      <c r="E527" s="608"/>
      <c r="F527" s="608"/>
    </row>
    <row r="528" spans="1:6" s="327" customFormat="1">
      <c r="A528" s="352"/>
      <c r="B528" s="352" t="s">
        <v>727</v>
      </c>
      <c r="C528" s="608">
        <v>-65470.522190232317</v>
      </c>
      <c r="D528" s="608">
        <v>-66184.63502774571</v>
      </c>
      <c r="E528" s="608">
        <v>-32609.489286571486</v>
      </c>
      <c r="F528" s="608">
        <v>-64144.46968831429</v>
      </c>
    </row>
    <row r="529" spans="1:6">
      <c r="A529" s="352"/>
      <c r="B529" s="352"/>
      <c r="C529" s="608"/>
      <c r="D529" s="608"/>
      <c r="E529" s="608"/>
      <c r="F529" s="608"/>
    </row>
    <row r="530" spans="1:6" s="327" customFormat="1">
      <c r="A530" s="352" t="s">
        <v>534</v>
      </c>
      <c r="B530" s="352" t="s">
        <v>535</v>
      </c>
      <c r="C530" s="608">
        <v>-2897.3436746688126</v>
      </c>
      <c r="D530" s="608">
        <v>8082.6458457385133</v>
      </c>
      <c r="E530" s="608">
        <v>-17870.466100834812</v>
      </c>
      <c r="F530" s="608">
        <v>32423.933489428029</v>
      </c>
    </row>
    <row r="531" spans="1:6">
      <c r="A531" s="352"/>
      <c r="B531" s="352"/>
      <c r="C531" s="608"/>
      <c r="D531" s="608"/>
      <c r="E531" s="608"/>
      <c r="F531" s="608"/>
    </row>
    <row r="532" spans="1:6" s="327" customFormat="1">
      <c r="A532" s="354" t="s">
        <v>536</v>
      </c>
      <c r="B532" s="354" t="s">
        <v>746</v>
      </c>
      <c r="C532" s="610">
        <v>64283.257179237866</v>
      </c>
      <c r="D532" s="610">
        <v>19082.822828459713</v>
      </c>
      <c r="E532" s="610">
        <v>18315.938638897129</v>
      </c>
      <c r="F532" s="610">
        <v>20707.521478822593</v>
      </c>
    </row>
    <row r="535" spans="1:6" ht="15.75">
      <c r="A535" s="420" t="s">
        <v>705</v>
      </c>
      <c r="B535" s="420"/>
      <c r="C535" s="420"/>
      <c r="D535"/>
      <c r="E535"/>
      <c r="F535"/>
    </row>
    <row r="537" spans="1:6">
      <c r="A537" t="s">
        <v>706</v>
      </c>
    </row>
    <row r="538" spans="1:6" ht="14.25">
      <c r="A538" s="335" t="s">
        <v>673</v>
      </c>
      <c r="B538" s="346" t="s">
        <v>731</v>
      </c>
      <c r="C538" s="345" t="s">
        <v>752</v>
      </c>
      <c r="D538" s="345">
        <v>2021</v>
      </c>
      <c r="E538" s="345">
        <v>2022</v>
      </c>
      <c r="F538" s="345">
        <v>2023</v>
      </c>
    </row>
    <row r="539" spans="1:6">
      <c r="A539" s="329"/>
      <c r="B539" s="329"/>
      <c r="C539" s="333" t="s">
        <v>676</v>
      </c>
      <c r="D539" s="333" t="s">
        <v>676</v>
      </c>
      <c r="E539" s="333" t="s">
        <v>676</v>
      </c>
      <c r="F539" s="333" t="s">
        <v>676</v>
      </c>
    </row>
    <row r="540" spans="1:6" s="327" customFormat="1">
      <c r="A540" s="412">
        <v>40000</v>
      </c>
      <c r="B540" s="344" t="s">
        <v>537</v>
      </c>
      <c r="C540" s="349">
        <v>18.228999999999999</v>
      </c>
      <c r="D540" s="349">
        <v>15.487193005811122</v>
      </c>
      <c r="E540" s="349">
        <v>16.715163516701129</v>
      </c>
      <c r="F540" s="349">
        <v>16.296574539111607</v>
      </c>
    </row>
    <row r="541" spans="1:6">
      <c r="A541" s="413">
        <v>41000</v>
      </c>
      <c r="B541" s="342" t="s">
        <v>538</v>
      </c>
      <c r="C541" s="350">
        <v>3.4529999999999998</v>
      </c>
      <c r="D541" s="350">
        <v>4.1642642006523536</v>
      </c>
      <c r="E541" s="350">
        <v>3.940621450828504</v>
      </c>
      <c r="F541" s="350">
        <v>4.716321313644702</v>
      </c>
    </row>
    <row r="542" spans="1:6">
      <c r="A542" s="411">
        <v>42000</v>
      </c>
      <c r="B542" s="329" t="s">
        <v>539</v>
      </c>
      <c r="C542" s="351">
        <v>14.776</v>
      </c>
      <c r="D542" s="351">
        <v>11.322928805158767</v>
      </c>
      <c r="E542" s="351">
        <v>12.774542065872623</v>
      </c>
      <c r="F542" s="351">
        <v>11.580253225466905</v>
      </c>
    </row>
    <row r="543" spans="1:6" ht="14.25">
      <c r="A543" s="378" t="s">
        <v>751</v>
      </c>
    </row>
    <row r="546" spans="1:6" ht="15.75">
      <c r="A546" s="420" t="s">
        <v>707</v>
      </c>
      <c r="B546" s="420"/>
      <c r="C546" s="420"/>
      <c r="D546"/>
      <c r="E546"/>
      <c r="F546"/>
    </row>
    <row r="548" spans="1:6">
      <c r="A548" t="s">
        <v>708</v>
      </c>
    </row>
    <row r="549" spans="1:6">
      <c r="A549" s="335" t="s">
        <v>673</v>
      </c>
      <c r="B549" s="335" t="s">
        <v>675</v>
      </c>
      <c r="C549" s="345">
        <v>2020</v>
      </c>
      <c r="D549" s="345">
        <v>2021</v>
      </c>
      <c r="E549" s="345">
        <v>2022</v>
      </c>
      <c r="F549" s="345">
        <v>2023</v>
      </c>
    </row>
    <row r="550" spans="1:6">
      <c r="A550" s="329"/>
      <c r="B550" s="329"/>
      <c r="C550" s="333" t="s">
        <v>676</v>
      </c>
      <c r="D550" s="333" t="s">
        <v>676</v>
      </c>
      <c r="E550" s="333" t="s">
        <v>676</v>
      </c>
      <c r="F550" s="333" t="s">
        <v>676</v>
      </c>
    </row>
    <row r="551" spans="1:6" s="327" customFormat="1">
      <c r="A551" s="344" t="s">
        <v>365</v>
      </c>
      <c r="B551" s="344" t="s">
        <v>366</v>
      </c>
      <c r="C551" s="611">
        <v>55518.487779608447</v>
      </c>
      <c r="D551" s="611">
        <v>63378.079513217061</v>
      </c>
      <c r="E551" s="612">
        <v>99540.342113583058</v>
      </c>
      <c r="F551" s="612">
        <v>72215.664136334366</v>
      </c>
    </row>
    <row r="552" spans="1:6">
      <c r="A552" s="342" t="s">
        <v>367</v>
      </c>
      <c r="B552" s="342" t="s">
        <v>368</v>
      </c>
      <c r="C552" s="608">
        <v>32301.46924686433</v>
      </c>
      <c r="D552" s="608">
        <v>33113.474775602837</v>
      </c>
      <c r="E552" s="608">
        <v>69220.030560026804</v>
      </c>
      <c r="F552" s="608">
        <v>47693.851064401199</v>
      </c>
    </row>
    <row r="553" spans="1:6">
      <c r="A553" s="342" t="s">
        <v>369</v>
      </c>
      <c r="B553" s="342" t="s">
        <v>678</v>
      </c>
      <c r="C553" s="608">
        <v>32301.46924686433</v>
      </c>
      <c r="D553" s="608">
        <v>33113.474775602837</v>
      </c>
      <c r="E553" s="608">
        <v>69220.030560026804</v>
      </c>
      <c r="F553" s="608">
        <v>47693.851064401199</v>
      </c>
    </row>
    <row r="554" spans="1:6">
      <c r="A554" s="342" t="s">
        <v>370</v>
      </c>
      <c r="B554" s="342" t="s">
        <v>679</v>
      </c>
      <c r="C554" s="613" t="s">
        <v>145</v>
      </c>
      <c r="D554" s="613" t="s">
        <v>145</v>
      </c>
      <c r="E554" s="613" t="s">
        <v>145</v>
      </c>
      <c r="F554" s="613" t="s">
        <v>145</v>
      </c>
    </row>
    <row r="555" spans="1:6">
      <c r="A555" s="342" t="s">
        <v>371</v>
      </c>
      <c r="B555" s="342" t="s">
        <v>372</v>
      </c>
      <c r="C555" s="608">
        <v>1410.5452653537586</v>
      </c>
      <c r="D555" s="608">
        <v>1258.9153916578941</v>
      </c>
      <c r="E555" s="608">
        <v>1659.7639329064</v>
      </c>
      <c r="F555" s="608">
        <v>1551.2376412252152</v>
      </c>
    </row>
    <row r="556" spans="1:6">
      <c r="A556" s="342" t="s">
        <v>373</v>
      </c>
      <c r="B556" s="342" t="s">
        <v>374</v>
      </c>
      <c r="C556" s="608">
        <v>9812.5068699401818</v>
      </c>
      <c r="D556" s="608">
        <v>9531.3319665214203</v>
      </c>
      <c r="E556" s="608">
        <v>17649.157547456103</v>
      </c>
      <c r="F556" s="608">
        <v>11332.63390503042</v>
      </c>
    </row>
    <row r="557" spans="1:6">
      <c r="A557" s="342" t="s">
        <v>375</v>
      </c>
      <c r="B557" s="342" t="s">
        <v>376</v>
      </c>
      <c r="C557" s="608">
        <v>1361.5453460941378</v>
      </c>
      <c r="D557" s="608">
        <v>1504.0162321673686</v>
      </c>
      <c r="E557" s="608">
        <v>1239.4135003646822</v>
      </c>
      <c r="F557" s="608">
        <v>990.02929120665965</v>
      </c>
    </row>
    <row r="558" spans="1:6">
      <c r="A558" s="342" t="s">
        <v>377</v>
      </c>
      <c r="B558" s="342" t="s">
        <v>378</v>
      </c>
      <c r="C558" s="608">
        <v>8631.5438763560378</v>
      </c>
      <c r="D558" s="608">
        <v>15740.94194726754</v>
      </c>
      <c r="E558" s="608">
        <v>6932.0436505207435</v>
      </c>
      <c r="F558" s="608">
        <v>8670.4184648638602</v>
      </c>
    </row>
    <row r="559" spans="1:6">
      <c r="A559" s="342" t="s">
        <v>379</v>
      </c>
      <c r="B559" s="342" t="s">
        <v>380</v>
      </c>
      <c r="C559" s="613" t="s">
        <v>145</v>
      </c>
      <c r="D559" s="613" t="s">
        <v>145</v>
      </c>
      <c r="E559" s="613" t="s">
        <v>145</v>
      </c>
      <c r="F559" s="613" t="s">
        <v>145</v>
      </c>
    </row>
    <row r="560" spans="1:6">
      <c r="A560" s="342" t="s">
        <v>381</v>
      </c>
      <c r="B560" s="342" t="s">
        <v>382</v>
      </c>
      <c r="C560" s="608">
        <v>2000.8771749999999</v>
      </c>
      <c r="D560" s="608">
        <v>2229.3991999999998</v>
      </c>
      <c r="E560" s="608">
        <v>2839.9329223083168</v>
      </c>
      <c r="F560" s="608">
        <v>1977.4937696070001</v>
      </c>
    </row>
    <row r="561" spans="1:6">
      <c r="A561" s="342"/>
      <c r="B561" s="342"/>
      <c r="C561" s="608"/>
      <c r="D561" s="608"/>
      <c r="E561" s="608"/>
      <c r="F561" s="608"/>
    </row>
    <row r="562" spans="1:6" s="327" customFormat="1">
      <c r="A562" s="344" t="s">
        <v>383</v>
      </c>
      <c r="B562" s="344" t="s">
        <v>384</v>
      </c>
      <c r="C562" s="611">
        <v>26047.319975595059</v>
      </c>
      <c r="D562" s="611">
        <v>41643.147126010466</v>
      </c>
      <c r="E562" s="611">
        <v>47307.446937318273</v>
      </c>
      <c r="F562" s="611">
        <v>38496.710979423304</v>
      </c>
    </row>
    <row r="563" spans="1:6">
      <c r="A563" s="342" t="s">
        <v>385</v>
      </c>
      <c r="B563" s="342" t="s">
        <v>386</v>
      </c>
      <c r="C563" s="608">
        <v>25232.253951989598</v>
      </c>
      <c r="D563" s="608">
        <v>40536.921220034776</v>
      </c>
      <c r="E563" s="608">
        <v>45744.71854374637</v>
      </c>
      <c r="F563" s="608">
        <v>36348.218903516245</v>
      </c>
    </row>
    <row r="564" spans="1:6">
      <c r="A564" s="342" t="s">
        <v>387</v>
      </c>
      <c r="B564" s="342" t="s">
        <v>388</v>
      </c>
      <c r="C564" s="608">
        <v>15148.244866036899</v>
      </c>
      <c r="D564" s="608">
        <v>18397.534433111079</v>
      </c>
      <c r="E564" s="608">
        <v>29176.241353146488</v>
      </c>
      <c r="F564" s="608">
        <v>22929.159101334713</v>
      </c>
    </row>
    <row r="565" spans="1:6">
      <c r="A565" s="342" t="s">
        <v>389</v>
      </c>
      <c r="B565" s="342" t="s">
        <v>390</v>
      </c>
      <c r="C565" s="608">
        <v>2436.6681834204305</v>
      </c>
      <c r="D565" s="608">
        <v>5971.4405409139199</v>
      </c>
      <c r="E565" s="608">
        <v>4775.1866642832474</v>
      </c>
      <c r="F565" s="608">
        <v>2499.6179513173256</v>
      </c>
    </row>
    <row r="566" spans="1:6">
      <c r="A566" s="342" t="s">
        <v>391</v>
      </c>
      <c r="B566" s="342" t="s">
        <v>392</v>
      </c>
      <c r="C566" s="608">
        <v>6908.0926245479395</v>
      </c>
      <c r="D566" s="608">
        <v>14825.527846879668</v>
      </c>
      <c r="E566" s="608">
        <v>10373.482518770379</v>
      </c>
      <c r="F566" s="608">
        <v>9874.4458171111182</v>
      </c>
    </row>
    <row r="567" spans="1:6">
      <c r="A567" s="342" t="s">
        <v>393</v>
      </c>
      <c r="B567" s="342" t="s">
        <v>394</v>
      </c>
      <c r="C567" s="608">
        <v>739.24827798432818</v>
      </c>
      <c r="D567" s="608">
        <v>1342.4183991301099</v>
      </c>
      <c r="E567" s="608">
        <v>1419.8080075462497</v>
      </c>
      <c r="F567" s="608">
        <v>1044.9960337530924</v>
      </c>
    </row>
    <row r="568" spans="1:6">
      <c r="A568" s="342" t="s">
        <v>395</v>
      </c>
      <c r="B568" s="342" t="s">
        <v>396</v>
      </c>
      <c r="C568" s="608">
        <v>389.137317815242</v>
      </c>
      <c r="D568" s="608">
        <v>662.03807222212436</v>
      </c>
      <c r="E568" s="608">
        <v>1123.70883007266</v>
      </c>
      <c r="F568" s="608">
        <v>1409.2353354278043</v>
      </c>
    </row>
    <row r="569" spans="1:6">
      <c r="A569" s="342" t="s">
        <v>397</v>
      </c>
      <c r="B569" s="342" t="s">
        <v>398</v>
      </c>
      <c r="C569" s="613" t="s">
        <v>145</v>
      </c>
      <c r="D569" s="613" t="s">
        <v>145</v>
      </c>
      <c r="E569" s="613" t="s">
        <v>145</v>
      </c>
      <c r="F569" s="613" t="s">
        <v>145</v>
      </c>
    </row>
    <row r="570" spans="1:6">
      <c r="A570" s="342" t="s">
        <v>399</v>
      </c>
      <c r="B570" s="342" t="s">
        <v>400</v>
      </c>
      <c r="C570" s="608">
        <v>417.95235842069997</v>
      </c>
      <c r="D570" s="608">
        <v>395.99588706782151</v>
      </c>
      <c r="E570" s="608">
        <v>418.25301374124604</v>
      </c>
      <c r="F570" s="608">
        <v>711.13614669920662</v>
      </c>
    </row>
    <row r="571" spans="1:6">
      <c r="A571" s="342" t="s">
        <v>401</v>
      </c>
      <c r="B571" s="342" t="s">
        <v>402</v>
      </c>
      <c r="C571" s="608">
        <v>7.9763473695186011</v>
      </c>
      <c r="D571" s="608">
        <v>48.191946685743865</v>
      </c>
      <c r="E571" s="608">
        <v>20.766549757999996</v>
      </c>
      <c r="F571" s="608">
        <v>28.120593780051529</v>
      </c>
    </row>
    <row r="572" spans="1:6">
      <c r="A572" s="342"/>
      <c r="B572" s="342"/>
      <c r="C572" s="608"/>
      <c r="D572" s="608"/>
      <c r="E572" s="608"/>
      <c r="F572" s="608"/>
    </row>
    <row r="573" spans="1:6" s="327" customFormat="1">
      <c r="A573" s="344" t="s">
        <v>403</v>
      </c>
      <c r="B573" s="344" t="s">
        <v>404</v>
      </c>
      <c r="C573" s="611">
        <v>55461.01601601782</v>
      </c>
      <c r="D573" s="611">
        <v>33470.474418140227</v>
      </c>
      <c r="E573" s="611">
        <v>28398.324656956207</v>
      </c>
      <c r="F573" s="611">
        <v>46665.486087152094</v>
      </c>
    </row>
    <row r="574" spans="1:6">
      <c r="A574" s="342" t="s">
        <v>405</v>
      </c>
      <c r="B574" s="342" t="s">
        <v>406</v>
      </c>
      <c r="C574" s="608">
        <v>25128.586800000001</v>
      </c>
      <c r="D574" s="608">
        <v>12252.049634000003</v>
      </c>
      <c r="E574" s="608">
        <v>10883.649330400001</v>
      </c>
      <c r="F574" s="608">
        <v>23229.303907799989</v>
      </c>
    </row>
    <row r="575" spans="1:6">
      <c r="A575" s="342" t="s">
        <v>407</v>
      </c>
      <c r="B575" s="342" t="s">
        <v>408</v>
      </c>
      <c r="C575" s="608">
        <v>4.4523000000000001</v>
      </c>
      <c r="D575" s="608">
        <v>0.70209999999999995</v>
      </c>
      <c r="E575" s="608">
        <v>18.082066999999999</v>
      </c>
      <c r="F575" s="608">
        <v>1.0548903200000002</v>
      </c>
    </row>
    <row r="576" spans="1:6">
      <c r="A576" s="342" t="s">
        <v>409</v>
      </c>
      <c r="B576" s="342" t="s">
        <v>410</v>
      </c>
      <c r="C576" s="608">
        <v>30327.976916017822</v>
      </c>
      <c r="D576" s="608">
        <v>21217.722684140226</v>
      </c>
      <c r="E576" s="608">
        <v>17496.593259556208</v>
      </c>
      <c r="F576" s="608">
        <v>23435.127289032105</v>
      </c>
    </row>
    <row r="577" spans="1:6">
      <c r="A577" s="342"/>
      <c r="B577" s="342"/>
      <c r="C577" s="608"/>
      <c r="D577" s="608"/>
      <c r="E577" s="608"/>
      <c r="F577" s="608"/>
    </row>
    <row r="578" spans="1:6" s="327" customFormat="1">
      <c r="A578" s="344" t="s">
        <v>411</v>
      </c>
      <c r="B578" s="344" t="s">
        <v>412</v>
      </c>
      <c r="C578" s="611">
        <v>3924.9026803689449</v>
      </c>
      <c r="D578" s="611">
        <v>5025.8700523862581</v>
      </c>
      <c r="E578" s="611">
        <v>4207.2072987903266</v>
      </c>
      <c r="F578" s="611">
        <v>7708.2293799712306</v>
      </c>
    </row>
    <row r="579" spans="1:6">
      <c r="A579" s="342" t="s">
        <v>413</v>
      </c>
      <c r="B579" s="342" t="s">
        <v>414</v>
      </c>
      <c r="C579" s="608">
        <v>2317.822170653506</v>
      </c>
      <c r="D579" s="608">
        <v>3684.7978138743242</v>
      </c>
      <c r="E579" s="608">
        <v>3221.1712987903252</v>
      </c>
      <c r="F579" s="608">
        <v>7196.8763799712306</v>
      </c>
    </row>
    <row r="580" spans="1:6">
      <c r="A580" s="342" t="s">
        <v>415</v>
      </c>
      <c r="B580" s="342" t="s">
        <v>416</v>
      </c>
      <c r="C580" s="608">
        <v>1607.0805097154391</v>
      </c>
      <c r="D580" s="608">
        <v>1341.0722385119343</v>
      </c>
      <c r="E580" s="608">
        <v>986.03600000000017</v>
      </c>
      <c r="F580" s="608">
        <v>511.35300000000007</v>
      </c>
    </row>
    <row r="581" spans="1:6">
      <c r="A581" s="342"/>
      <c r="B581" s="342"/>
      <c r="C581" s="608"/>
      <c r="D581" s="608"/>
      <c r="E581" s="608"/>
      <c r="F581" s="608"/>
    </row>
    <row r="582" spans="1:6" s="327" customFormat="1">
      <c r="A582" s="344" t="s">
        <v>417</v>
      </c>
      <c r="B582" s="344" t="s">
        <v>418</v>
      </c>
      <c r="C582" s="611">
        <v>5719.2821818823213</v>
      </c>
      <c r="D582" s="611">
        <v>3343.4612305889536</v>
      </c>
      <c r="E582" s="611">
        <v>4184.1674083012176</v>
      </c>
      <c r="F582" s="611">
        <v>5256.8327765726954</v>
      </c>
    </row>
    <row r="583" spans="1:6">
      <c r="A583" s="342"/>
      <c r="B583" s="342"/>
      <c r="C583" s="608"/>
      <c r="D583" s="608"/>
      <c r="E583" s="608"/>
      <c r="F583" s="608"/>
    </row>
    <row r="584" spans="1:6" s="327" customFormat="1">
      <c r="A584" s="344" t="s">
        <v>419</v>
      </c>
      <c r="B584" s="344" t="s">
        <v>420</v>
      </c>
      <c r="C584" s="611">
        <v>1975.8579666988933</v>
      </c>
      <c r="D584" s="611">
        <v>2684.7276237160936</v>
      </c>
      <c r="E584" s="611">
        <v>3303.1841533690749</v>
      </c>
      <c r="F584" s="611">
        <v>2818.3284000988865</v>
      </c>
    </row>
    <row r="585" spans="1:6">
      <c r="A585" s="342" t="s">
        <v>421</v>
      </c>
      <c r="B585" s="342" t="s">
        <v>422</v>
      </c>
      <c r="C585" s="608">
        <v>442.32003464068271</v>
      </c>
      <c r="D585" s="608">
        <v>566.48762371609394</v>
      </c>
      <c r="E585" s="608">
        <v>1123.5248765342787</v>
      </c>
      <c r="F585" s="608">
        <v>1286.8797532323824</v>
      </c>
    </row>
    <row r="586" spans="1:6">
      <c r="A586" s="342" t="s">
        <v>423</v>
      </c>
      <c r="B586" s="342" t="s">
        <v>424</v>
      </c>
      <c r="C586" s="613" t="s">
        <v>145</v>
      </c>
      <c r="D586" s="613" t="s">
        <v>145</v>
      </c>
      <c r="E586" s="613" t="s">
        <v>145</v>
      </c>
      <c r="F586" s="613" t="s">
        <v>145</v>
      </c>
    </row>
    <row r="587" spans="1:6">
      <c r="A587" s="342" t="s">
        <v>425</v>
      </c>
      <c r="B587" s="342" t="s">
        <v>426</v>
      </c>
      <c r="C587" s="613" t="s">
        <v>145</v>
      </c>
      <c r="D587" s="613" t="s">
        <v>145</v>
      </c>
      <c r="E587" s="613" t="s">
        <v>145</v>
      </c>
      <c r="F587" s="613" t="s">
        <v>145</v>
      </c>
    </row>
    <row r="588" spans="1:6">
      <c r="A588" s="342" t="s">
        <v>427</v>
      </c>
      <c r="B588" s="342" t="s">
        <v>428</v>
      </c>
      <c r="C588" s="608">
        <v>1533.5379320582106</v>
      </c>
      <c r="D588" s="608">
        <v>2118.2399999999998</v>
      </c>
      <c r="E588" s="608">
        <v>2179.6592768347964</v>
      </c>
      <c r="F588" s="608">
        <v>1531.4486468665045</v>
      </c>
    </row>
    <row r="589" spans="1:6">
      <c r="A589" s="342"/>
      <c r="B589" s="342"/>
      <c r="C589" s="608"/>
      <c r="D589" s="608"/>
      <c r="E589" s="608"/>
      <c r="F589" s="608"/>
    </row>
    <row r="590" spans="1:6" s="327" customFormat="1">
      <c r="A590" s="344" t="s">
        <v>429</v>
      </c>
      <c r="B590" s="344" t="s">
        <v>430</v>
      </c>
      <c r="C590" s="615" t="s">
        <v>145</v>
      </c>
      <c r="D590" s="615" t="s">
        <v>145</v>
      </c>
      <c r="E590" s="615" t="s">
        <v>145</v>
      </c>
      <c r="F590" s="615" t="s">
        <v>145</v>
      </c>
    </row>
    <row r="591" spans="1:6">
      <c r="A591" s="342"/>
      <c r="B591" s="342"/>
      <c r="C591" s="613"/>
      <c r="D591" s="613"/>
      <c r="E591" s="613"/>
      <c r="F591" s="613"/>
    </row>
    <row r="592" spans="1:6" s="327" customFormat="1">
      <c r="A592" s="344" t="s">
        <v>431</v>
      </c>
      <c r="B592" s="344" t="s">
        <v>432</v>
      </c>
      <c r="C592" s="615" t="s">
        <v>145</v>
      </c>
      <c r="D592" s="615" t="s">
        <v>145</v>
      </c>
      <c r="E592" s="615" t="s">
        <v>145</v>
      </c>
      <c r="F592" s="615" t="s">
        <v>145</v>
      </c>
    </row>
    <row r="593" spans="1:6">
      <c r="A593" s="342"/>
      <c r="B593" s="342"/>
      <c r="C593" s="608"/>
      <c r="D593" s="608"/>
      <c r="E593" s="608"/>
      <c r="F593" s="608"/>
    </row>
    <row r="594" spans="1:6" s="327" customFormat="1">
      <c r="A594" s="344" t="s">
        <v>433</v>
      </c>
      <c r="B594" s="344" t="s">
        <v>434</v>
      </c>
      <c r="C594" s="611">
        <v>1491.8083129174399</v>
      </c>
      <c r="D594" s="611">
        <v>1527.668486772174</v>
      </c>
      <c r="E594" s="611">
        <v>1845.5208226559462</v>
      </c>
      <c r="F594" s="611">
        <v>2712.3279849145961</v>
      </c>
    </row>
    <row r="595" spans="1:6">
      <c r="A595" s="342"/>
      <c r="B595" s="342"/>
      <c r="C595" s="608"/>
      <c r="D595" s="611"/>
      <c r="E595" s="611"/>
      <c r="F595" s="611"/>
    </row>
    <row r="596" spans="1:6" s="327" customFormat="1">
      <c r="A596" s="337" t="s">
        <v>435</v>
      </c>
      <c r="B596" s="337" t="s">
        <v>680</v>
      </c>
      <c r="C596" s="614">
        <v>150138.67491308891</v>
      </c>
      <c r="D596" s="614">
        <v>151073.42845083121</v>
      </c>
      <c r="E596" s="614">
        <v>188786.19339097411</v>
      </c>
      <c r="F596" s="614">
        <v>175873.57974446719</v>
      </c>
    </row>
    <row r="597" spans="1:6" s="327" customFormat="1">
      <c r="A597" s="338"/>
      <c r="B597" s="338"/>
      <c r="C597" s="341"/>
      <c r="D597" s="341"/>
      <c r="E597" s="341"/>
      <c r="F597" s="341"/>
    </row>
    <row r="598" spans="1:6" s="327" customFormat="1">
      <c r="A598" s="338"/>
      <c r="B598" s="338"/>
      <c r="C598" s="341"/>
      <c r="D598" s="341"/>
      <c r="E598" s="341"/>
      <c r="F598" s="341"/>
    </row>
    <row r="599" spans="1:6" s="327" customFormat="1">
      <c r="A599" s="338"/>
      <c r="B599" s="338"/>
      <c r="C599" s="341"/>
      <c r="D599" s="341"/>
      <c r="E599" s="341"/>
      <c r="F599" s="341"/>
    </row>
    <row r="600" spans="1:6" s="327" customFormat="1" ht="15.75">
      <c r="A600" s="348" t="s">
        <v>707</v>
      </c>
      <c r="B600" s="338"/>
      <c r="C600" s="341"/>
      <c r="D600" s="341"/>
      <c r="E600" s="341"/>
      <c r="F600" s="341"/>
    </row>
    <row r="601" spans="1:6" s="327" customFormat="1">
      <c r="A601" s="338"/>
      <c r="B601" s="338"/>
      <c r="C601" s="341"/>
      <c r="D601" s="341"/>
      <c r="E601" s="341"/>
      <c r="F601" s="341"/>
    </row>
    <row r="602" spans="1:6" s="327" customFormat="1">
      <c r="A602" s="347" t="s">
        <v>734</v>
      </c>
      <c r="B602" s="338"/>
      <c r="C602" s="341"/>
      <c r="D602" s="341"/>
      <c r="E602" s="341"/>
      <c r="F602" s="341"/>
    </row>
    <row r="603" spans="1:6" s="327" customFormat="1">
      <c r="A603" s="746" t="s">
        <v>673</v>
      </c>
      <c r="B603" s="747" t="s">
        <v>675</v>
      </c>
      <c r="C603" s="345">
        <v>2020</v>
      </c>
      <c r="D603" s="345">
        <v>2021</v>
      </c>
      <c r="E603" s="345">
        <v>2022</v>
      </c>
      <c r="F603" s="345">
        <v>2023</v>
      </c>
    </row>
    <row r="604" spans="1:6">
      <c r="A604" s="746"/>
      <c r="B604" s="747"/>
      <c r="C604" s="333" t="s">
        <v>676</v>
      </c>
      <c r="D604" s="333" t="s">
        <v>676</v>
      </c>
      <c r="E604" s="333" t="s">
        <v>676</v>
      </c>
      <c r="F604" s="333" t="s">
        <v>676</v>
      </c>
    </row>
    <row r="605" spans="1:6" s="327" customFormat="1">
      <c r="A605" s="344" t="s">
        <v>436</v>
      </c>
      <c r="B605" s="344" t="s">
        <v>437</v>
      </c>
      <c r="C605" s="611">
        <v>69921.171263232827</v>
      </c>
      <c r="D605" s="611">
        <v>64215.965758132654</v>
      </c>
      <c r="E605" s="612">
        <v>73447.180904854409</v>
      </c>
      <c r="F605" s="612">
        <v>77753.435074079767</v>
      </c>
    </row>
    <row r="606" spans="1:6">
      <c r="A606" s="342" t="s">
        <v>438</v>
      </c>
      <c r="B606" s="342" t="s">
        <v>439</v>
      </c>
      <c r="C606" s="608">
        <v>27846.093881134675</v>
      </c>
      <c r="D606" s="608">
        <v>30891.745611540129</v>
      </c>
      <c r="E606" s="608">
        <v>33883.765660637917</v>
      </c>
      <c r="F606" s="608">
        <v>34693.736233809366</v>
      </c>
    </row>
    <row r="607" spans="1:6">
      <c r="A607" s="342" t="s">
        <v>440</v>
      </c>
      <c r="B607" s="342" t="s">
        <v>441</v>
      </c>
      <c r="C607" s="608">
        <v>7748.7181904472327</v>
      </c>
      <c r="D607" s="608">
        <v>4959.3601850127807</v>
      </c>
      <c r="E607" s="608">
        <v>4174.1519059790489</v>
      </c>
      <c r="F607" s="608">
        <v>4570.6869754619511</v>
      </c>
    </row>
    <row r="608" spans="1:6">
      <c r="A608" s="342" t="s">
        <v>442</v>
      </c>
      <c r="B608" s="342" t="s">
        <v>443</v>
      </c>
      <c r="C608" s="613" t="s">
        <v>145</v>
      </c>
      <c r="D608" s="613" t="s">
        <v>145</v>
      </c>
      <c r="E608" s="613" t="s">
        <v>145</v>
      </c>
      <c r="F608" s="613" t="s">
        <v>145</v>
      </c>
    </row>
    <row r="609" spans="1:6">
      <c r="A609" s="342" t="s">
        <v>444</v>
      </c>
      <c r="B609" s="342" t="s">
        <v>445</v>
      </c>
      <c r="C609" s="608">
        <v>5466.3926761870398</v>
      </c>
      <c r="D609" s="608">
        <v>5470.6867099014717</v>
      </c>
      <c r="E609" s="608">
        <v>5337.379172374167</v>
      </c>
      <c r="F609" s="608">
        <v>6987.3606897936606</v>
      </c>
    </row>
    <row r="610" spans="1:6">
      <c r="A610" s="342" t="s">
        <v>446</v>
      </c>
      <c r="B610" s="342" t="s">
        <v>447</v>
      </c>
      <c r="C610" s="608">
        <v>26541.31063546388</v>
      </c>
      <c r="D610" s="608">
        <v>19491.428064615291</v>
      </c>
      <c r="E610" s="608">
        <v>26704.357448800271</v>
      </c>
      <c r="F610" s="608">
        <v>28500.035117050378</v>
      </c>
    </row>
    <row r="611" spans="1:6">
      <c r="A611" s="342" t="s">
        <v>448</v>
      </c>
      <c r="B611" s="342" t="s">
        <v>449</v>
      </c>
      <c r="C611" s="608">
        <v>2318.6558800000007</v>
      </c>
      <c r="D611" s="608">
        <v>3402.7451870629852</v>
      </c>
      <c r="E611" s="608">
        <v>3347.526717062985</v>
      </c>
      <c r="F611" s="608">
        <v>3001.616057964422</v>
      </c>
    </row>
    <row r="612" spans="1:6">
      <c r="A612" s="342"/>
      <c r="B612" s="342"/>
      <c r="C612" s="608"/>
      <c r="D612" s="608"/>
      <c r="E612" s="608"/>
      <c r="F612" s="608"/>
    </row>
    <row r="613" spans="1:6" s="327" customFormat="1">
      <c r="A613" s="344" t="s">
        <v>450</v>
      </c>
      <c r="B613" s="344" t="s">
        <v>451</v>
      </c>
      <c r="C613" s="611">
        <v>110342.89611129356</v>
      </c>
      <c r="D613" s="611">
        <v>101915.20592097171</v>
      </c>
      <c r="E613" s="611">
        <v>130367.37215865054</v>
      </c>
      <c r="F613" s="611">
        <v>160086.96913135133</v>
      </c>
    </row>
    <row r="614" spans="1:6">
      <c r="A614" s="342" t="s">
        <v>452</v>
      </c>
      <c r="B614" s="342" t="s">
        <v>453</v>
      </c>
      <c r="C614" s="608">
        <v>83840.595657660437</v>
      </c>
      <c r="D614" s="608">
        <v>72596.86601944534</v>
      </c>
      <c r="E614" s="608">
        <v>92908.585655897492</v>
      </c>
      <c r="F614" s="608">
        <v>103648.4577508837</v>
      </c>
    </row>
    <row r="615" spans="1:6">
      <c r="A615" s="342" t="s">
        <v>454</v>
      </c>
      <c r="B615" s="342" t="s">
        <v>455</v>
      </c>
      <c r="C615" s="608">
        <v>21732.362527596884</v>
      </c>
      <c r="D615" s="608">
        <v>23929.953467207335</v>
      </c>
      <c r="E615" s="608">
        <v>27892.44633729307</v>
      </c>
      <c r="F615" s="608">
        <v>39127.355615907109</v>
      </c>
    </row>
    <row r="616" spans="1:6">
      <c r="A616" s="342" t="s">
        <v>456</v>
      </c>
      <c r="B616" s="342" t="s">
        <v>25</v>
      </c>
      <c r="C616" s="608">
        <v>4769.9379260362648</v>
      </c>
      <c r="D616" s="608">
        <v>5388.386434319048</v>
      </c>
      <c r="E616" s="608">
        <v>9566.3401654599693</v>
      </c>
      <c r="F616" s="608">
        <v>17311.155764560506</v>
      </c>
    </row>
    <row r="617" spans="1:6">
      <c r="A617" s="342"/>
      <c r="B617" s="342"/>
      <c r="C617" s="608"/>
      <c r="D617" s="608"/>
      <c r="E617" s="608"/>
      <c r="F617" s="608"/>
    </row>
    <row r="618" spans="1:6" s="327" customFormat="1">
      <c r="A618" s="344" t="s">
        <v>457</v>
      </c>
      <c r="B618" s="344" t="s">
        <v>681</v>
      </c>
      <c r="C618" s="611">
        <v>180264.06737452641</v>
      </c>
      <c r="D618" s="611">
        <v>166131.17167910439</v>
      </c>
      <c r="E618" s="611">
        <v>203814.55306350495</v>
      </c>
      <c r="F618" s="611">
        <v>237840.40420543108</v>
      </c>
    </row>
    <row r="619" spans="1:6">
      <c r="A619" s="342"/>
      <c r="B619" s="342"/>
      <c r="C619" s="608"/>
      <c r="D619" s="611"/>
      <c r="E619" s="611"/>
      <c r="F619" s="611"/>
    </row>
    <row r="620" spans="1:6" s="327" customFormat="1">
      <c r="A620" s="344" t="s">
        <v>458</v>
      </c>
      <c r="B620" s="344" t="s">
        <v>459</v>
      </c>
      <c r="C620" s="611"/>
      <c r="D620" s="611"/>
      <c r="E620" s="611"/>
      <c r="F620" s="611"/>
    </row>
    <row r="621" spans="1:6" s="327" customFormat="1">
      <c r="A621" s="344"/>
      <c r="B621" s="344" t="s">
        <v>682</v>
      </c>
      <c r="C621" s="611">
        <v>330402.74228761531</v>
      </c>
      <c r="D621" s="611">
        <v>317204.6001299356</v>
      </c>
      <c r="E621" s="611">
        <v>392600.74645447906</v>
      </c>
      <c r="F621" s="611">
        <v>413713.98394989828</v>
      </c>
    </row>
    <row r="622" spans="1:6">
      <c r="A622" s="342"/>
      <c r="B622" s="342"/>
      <c r="C622" s="608"/>
      <c r="D622" s="611"/>
      <c r="E622" s="611"/>
      <c r="F622" s="611"/>
    </row>
    <row r="623" spans="1:6" s="327" customFormat="1">
      <c r="A623" s="344" t="s">
        <v>460</v>
      </c>
      <c r="B623" s="344" t="s">
        <v>461</v>
      </c>
      <c r="C623" s="611">
        <v>32084.109291313398</v>
      </c>
      <c r="D623" s="611">
        <v>26667.206793695579</v>
      </c>
      <c r="E623" s="611">
        <v>37622.469291652837</v>
      </c>
      <c r="F623" s="611">
        <v>25455.692160109826</v>
      </c>
    </row>
    <row r="624" spans="1:6">
      <c r="A624" s="342"/>
      <c r="B624" s="342"/>
      <c r="C624" s="608"/>
      <c r="D624" s="611"/>
      <c r="E624" s="611"/>
      <c r="F624" s="611"/>
    </row>
    <row r="625" spans="1:6" s="327" customFormat="1">
      <c r="A625" s="344" t="s">
        <v>462</v>
      </c>
      <c r="B625" s="344" t="s">
        <v>463</v>
      </c>
      <c r="C625" s="611"/>
      <c r="D625" s="611"/>
      <c r="E625" s="611"/>
      <c r="F625" s="611"/>
    </row>
    <row r="626" spans="1:6" s="327" customFormat="1">
      <c r="A626" s="344"/>
      <c r="B626" s="344" t="s">
        <v>683</v>
      </c>
      <c r="C626" s="611">
        <v>362486.85157892876</v>
      </c>
      <c r="D626" s="611">
        <v>343871.80692363117</v>
      </c>
      <c r="E626" s="611">
        <v>430223.2157461319</v>
      </c>
      <c r="F626" s="611">
        <v>439169.67611000809</v>
      </c>
    </row>
    <row r="627" spans="1:6">
      <c r="A627" s="342"/>
      <c r="B627" s="342"/>
      <c r="C627" s="608"/>
      <c r="D627" s="608"/>
      <c r="E627" s="608"/>
      <c r="F627" s="608"/>
    </row>
    <row r="628" spans="1:6" s="327" customFormat="1">
      <c r="A628" s="344" t="s">
        <v>464</v>
      </c>
      <c r="B628" s="344" t="s">
        <v>465</v>
      </c>
      <c r="C628" s="611"/>
      <c r="D628" s="611"/>
      <c r="E628" s="611"/>
      <c r="F628" s="611"/>
    </row>
    <row r="629" spans="1:6" s="327" customFormat="1">
      <c r="A629" s="344"/>
      <c r="B629" s="344" t="s">
        <v>466</v>
      </c>
      <c r="C629" s="611">
        <v>30489.454937725863</v>
      </c>
      <c r="D629" s="611">
        <v>29170.892209694863</v>
      </c>
      <c r="E629" s="611">
        <v>38228.527850698469</v>
      </c>
      <c r="F629" s="611">
        <v>37561.277735643256</v>
      </c>
    </row>
    <row r="630" spans="1:6">
      <c r="A630" s="342" t="s">
        <v>467</v>
      </c>
      <c r="B630" s="342" t="s">
        <v>468</v>
      </c>
      <c r="C630" s="608">
        <v>3776.8961877598126</v>
      </c>
      <c r="D630" s="608">
        <v>3234.6607547635026</v>
      </c>
      <c r="E630" s="608">
        <v>4755.722731046435</v>
      </c>
      <c r="F630" s="608">
        <v>10176.8968646835</v>
      </c>
    </row>
    <row r="631" spans="1:6">
      <c r="A631" s="342" t="s">
        <v>469</v>
      </c>
      <c r="B631" s="342" t="s">
        <v>470</v>
      </c>
      <c r="C631" s="608">
        <v>26712.558749966051</v>
      </c>
      <c r="D631" s="608">
        <v>25936.231454931363</v>
      </c>
      <c r="E631" s="608">
        <v>33472.805119652032</v>
      </c>
      <c r="F631" s="608">
        <v>27384.380870959758</v>
      </c>
    </row>
    <row r="632" spans="1:6">
      <c r="A632" s="342"/>
      <c r="B632" s="342"/>
      <c r="C632" s="608"/>
      <c r="D632" s="608"/>
      <c r="E632" s="608"/>
      <c r="F632" s="608"/>
    </row>
    <row r="633" spans="1:6" s="327" customFormat="1">
      <c r="A633" s="344" t="s">
        <v>471</v>
      </c>
      <c r="B633" s="344" t="s">
        <v>472</v>
      </c>
      <c r="C633" s="611"/>
      <c r="D633" s="611"/>
      <c r="E633" s="611"/>
      <c r="F633" s="611"/>
    </row>
    <row r="634" spans="1:6" s="327" customFormat="1">
      <c r="A634" s="344"/>
      <c r="B634" s="344" t="s">
        <v>684</v>
      </c>
      <c r="C634" s="611">
        <v>392976.30651665461</v>
      </c>
      <c r="D634" s="611">
        <v>373042.69913332607</v>
      </c>
      <c r="E634" s="611">
        <v>468451.74359683041</v>
      </c>
      <c r="F634" s="611">
        <v>476730.95384565135</v>
      </c>
    </row>
    <row r="635" spans="1:6">
      <c r="A635" s="342"/>
      <c r="B635" s="342"/>
      <c r="C635" s="608"/>
      <c r="D635" s="608"/>
      <c r="E635" s="608"/>
      <c r="F635" s="608"/>
    </row>
    <row r="636" spans="1:6" s="327" customFormat="1">
      <c r="A636" s="344" t="s">
        <v>473</v>
      </c>
      <c r="B636" s="344" t="s">
        <v>474</v>
      </c>
      <c r="C636" s="611">
        <v>335183.36334411323</v>
      </c>
      <c r="D636" s="611">
        <v>336328.62179878284</v>
      </c>
      <c r="E636" s="611">
        <v>397177.93118195969</v>
      </c>
      <c r="F636" s="611">
        <v>407065.06935708993</v>
      </c>
    </row>
    <row r="637" spans="1:6">
      <c r="A637" s="342" t="s">
        <v>475</v>
      </c>
      <c r="B637" s="342" t="s">
        <v>476</v>
      </c>
      <c r="C637" s="608">
        <v>12532.238508448259</v>
      </c>
      <c r="D637" s="608">
        <v>13098.635755723855</v>
      </c>
      <c r="E637" s="608">
        <v>13819.720924102103</v>
      </c>
      <c r="F637" s="608">
        <v>15873.692567549489</v>
      </c>
    </row>
    <row r="638" spans="1:6">
      <c r="A638" s="342" t="s">
        <v>477</v>
      </c>
      <c r="B638" s="342" t="s">
        <v>478</v>
      </c>
      <c r="C638" s="608">
        <v>42665.143719057094</v>
      </c>
      <c r="D638" s="608">
        <v>52558.07450868321</v>
      </c>
      <c r="E638" s="608">
        <v>84032.759354635404</v>
      </c>
      <c r="F638" s="608">
        <v>77412.687047879954</v>
      </c>
    </row>
    <row r="639" spans="1:6">
      <c r="A639" s="342" t="s">
        <v>479</v>
      </c>
      <c r="B639" s="342" t="s">
        <v>480</v>
      </c>
      <c r="C639" s="608">
        <v>18950.519144178172</v>
      </c>
      <c r="D639" s="608">
        <v>22139.80135062294</v>
      </c>
      <c r="E639" s="608">
        <v>37680.603230827241</v>
      </c>
      <c r="F639" s="608">
        <v>43151.247393224869</v>
      </c>
    </row>
    <row r="640" spans="1:6">
      <c r="A640" s="342" t="s">
        <v>481</v>
      </c>
      <c r="B640" s="342" t="s">
        <v>482</v>
      </c>
      <c r="C640" s="608">
        <v>15223.795145592996</v>
      </c>
      <c r="D640" s="608">
        <v>15366.785984329432</v>
      </c>
      <c r="E640" s="608">
        <v>17225.166883596437</v>
      </c>
      <c r="F640" s="608">
        <v>18118.04072482089</v>
      </c>
    </row>
    <row r="641" spans="1:6">
      <c r="A641" s="342" t="s">
        <v>483</v>
      </c>
      <c r="B641" s="342" t="s">
        <v>484</v>
      </c>
      <c r="C641" s="608">
        <v>12963.18130471605</v>
      </c>
      <c r="D641" s="608">
        <v>12732.307870905475</v>
      </c>
      <c r="E641" s="608">
        <v>12531.112696631808</v>
      </c>
      <c r="F641" s="608">
        <v>12868.429152393874</v>
      </c>
    </row>
    <row r="642" spans="1:6">
      <c r="A642" s="342" t="s">
        <v>485</v>
      </c>
      <c r="B642" s="342" t="s">
        <v>486</v>
      </c>
      <c r="C642" s="608">
        <v>112404.252304619</v>
      </c>
      <c r="D642" s="608">
        <v>105416.54540487875</v>
      </c>
      <c r="E642" s="608">
        <v>101726.98857661424</v>
      </c>
      <c r="F642" s="608">
        <v>126184.85647533518</v>
      </c>
    </row>
    <row r="643" spans="1:6">
      <c r="A643" s="342" t="s">
        <v>487</v>
      </c>
      <c r="B643" s="342" t="s">
        <v>488</v>
      </c>
      <c r="C643" s="613" t="s">
        <v>145</v>
      </c>
      <c r="D643" s="613" t="s">
        <v>145</v>
      </c>
      <c r="E643" s="613" t="s">
        <v>145</v>
      </c>
      <c r="F643" s="613" t="s">
        <v>145</v>
      </c>
    </row>
    <row r="644" spans="1:6">
      <c r="A644" s="342" t="s">
        <v>489</v>
      </c>
      <c r="B644" s="342" t="s">
        <v>490</v>
      </c>
      <c r="C644" s="608">
        <v>55578.891236356227</v>
      </c>
      <c r="D644" s="608">
        <v>62713.986805419569</v>
      </c>
      <c r="E644" s="608">
        <v>69386.525447560314</v>
      </c>
      <c r="F644" s="608">
        <v>66710.664110917176</v>
      </c>
    </row>
    <row r="645" spans="1:6">
      <c r="A645" s="342" t="s">
        <v>491</v>
      </c>
      <c r="B645" s="342" t="s">
        <v>492</v>
      </c>
      <c r="C645" s="608">
        <v>56825.361068262791</v>
      </c>
      <c r="D645" s="608">
        <v>42702.558599459167</v>
      </c>
      <c r="E645" s="608">
        <v>32340.463129053922</v>
      </c>
      <c r="F645" s="608">
        <v>59474.192364418006</v>
      </c>
    </row>
    <row r="646" spans="1:6">
      <c r="A646" s="342" t="s">
        <v>493</v>
      </c>
      <c r="B646" s="342" t="s">
        <v>494</v>
      </c>
      <c r="C646" s="608">
        <v>7351.0650466184907</v>
      </c>
      <c r="D646" s="608">
        <v>7408.9638815416165</v>
      </c>
      <c r="E646" s="608">
        <v>8338.7044060776789</v>
      </c>
      <c r="F646" s="608">
        <v>7738.5261042058628</v>
      </c>
    </row>
    <row r="647" spans="1:6">
      <c r="A647" s="342" t="s">
        <v>495</v>
      </c>
      <c r="B647" s="342" t="s">
        <v>496</v>
      </c>
      <c r="C647" s="608">
        <v>15686.613708604345</v>
      </c>
      <c r="D647" s="608">
        <v>18012.428828142914</v>
      </c>
      <c r="E647" s="608">
        <v>20139.772875632887</v>
      </c>
      <c r="F647" s="608">
        <v>17939.38093279786</v>
      </c>
    </row>
    <row r="648" spans="1:6">
      <c r="A648" s="342" t="s">
        <v>497</v>
      </c>
      <c r="B648" s="342" t="s">
        <v>498</v>
      </c>
      <c r="C648" s="608">
        <v>32084.109291313398</v>
      </c>
      <c r="D648" s="608">
        <v>26667.206793695579</v>
      </c>
      <c r="E648" s="608">
        <v>37622.469291652837</v>
      </c>
      <c r="F648" s="608">
        <v>25455.692160109826</v>
      </c>
    </row>
    <row r="649" spans="1:6">
      <c r="A649" s="342" t="s">
        <v>499</v>
      </c>
      <c r="B649" s="342" t="s">
        <v>500</v>
      </c>
      <c r="C649" s="608"/>
      <c r="D649" s="608"/>
      <c r="E649" s="608"/>
      <c r="F649" s="608"/>
    </row>
    <row r="650" spans="1:6">
      <c r="A650" s="342"/>
      <c r="B650" s="342" t="s">
        <v>501</v>
      </c>
      <c r="C650" s="608">
        <v>3141.4415242809355</v>
      </c>
      <c r="D650" s="608">
        <v>2023.4426259062705</v>
      </c>
      <c r="E650" s="608">
        <v>3300.733520967839</v>
      </c>
      <c r="F650" s="608">
        <v>2650.962018156526</v>
      </c>
    </row>
    <row r="651" spans="1:6">
      <c r="A651" s="342" t="s">
        <v>502</v>
      </c>
      <c r="B651" s="342" t="s">
        <v>503</v>
      </c>
      <c r="C651" s="608">
        <v>62181.003646684461</v>
      </c>
      <c r="D651" s="608">
        <v>60904.428794352811</v>
      </c>
      <c r="E651" s="608">
        <v>60759.899421221176</v>
      </c>
      <c r="F651" s="608">
        <v>59671.55478061561</v>
      </c>
    </row>
    <row r="652" spans="1:6">
      <c r="A652" s="342"/>
      <c r="B652" s="342"/>
      <c r="C652" s="608"/>
      <c r="D652" s="608"/>
      <c r="E652" s="608"/>
      <c r="F652" s="608"/>
    </row>
    <row r="653" spans="1:6" s="327" customFormat="1">
      <c r="A653" s="344" t="s">
        <v>504</v>
      </c>
      <c r="B653" s="344" t="s">
        <v>505</v>
      </c>
      <c r="C653" s="611"/>
      <c r="D653" s="611"/>
      <c r="E653" s="611"/>
      <c r="F653" s="611"/>
    </row>
    <row r="654" spans="1:6" s="327" customFormat="1">
      <c r="A654" s="344"/>
      <c r="B654" s="344" t="s">
        <v>685</v>
      </c>
      <c r="C654" s="611">
        <v>57792.943172541411</v>
      </c>
      <c r="D654" s="611">
        <v>36714.077334543203</v>
      </c>
      <c r="E654" s="611">
        <v>71273.812414870685</v>
      </c>
      <c r="F654" s="611">
        <v>69665.88448856138</v>
      </c>
    </row>
    <row r="655" spans="1:6">
      <c r="A655" s="342"/>
      <c r="B655" s="342"/>
      <c r="C655" s="608"/>
      <c r="D655" s="611"/>
      <c r="E655" s="611"/>
      <c r="F655" s="611"/>
    </row>
    <row r="656" spans="1:6" s="327" customFormat="1">
      <c r="A656" s="344" t="s">
        <v>506</v>
      </c>
      <c r="B656" s="344" t="s">
        <v>507</v>
      </c>
      <c r="C656" s="611">
        <v>50121.823265929386</v>
      </c>
      <c r="D656" s="611">
        <v>50368.141627533223</v>
      </c>
      <c r="E656" s="611">
        <v>55678.200797183796</v>
      </c>
      <c r="F656" s="611">
        <v>56087.207352874131</v>
      </c>
    </row>
    <row r="657" spans="1:6">
      <c r="A657" s="342"/>
      <c r="B657" s="342"/>
      <c r="C657" s="608"/>
      <c r="D657" s="611"/>
      <c r="E657" s="611"/>
      <c r="F657" s="611"/>
    </row>
    <row r="658" spans="1:6" s="327" customFormat="1">
      <c r="A658" s="344" t="s">
        <v>508</v>
      </c>
      <c r="B658" s="344" t="s">
        <v>509</v>
      </c>
      <c r="C658" s="611"/>
      <c r="D658" s="611"/>
      <c r="E658" s="611"/>
      <c r="F658" s="611"/>
    </row>
    <row r="659" spans="1:6" s="327" customFormat="1">
      <c r="A659" s="337"/>
      <c r="B659" s="337" t="s">
        <v>686</v>
      </c>
      <c r="C659" s="614">
        <v>7671.1199066120271</v>
      </c>
      <c r="D659" s="614">
        <v>-13654.064292990015</v>
      </c>
      <c r="E659" s="614">
        <v>15595.611617686891</v>
      </c>
      <c r="F659" s="614">
        <v>13578.677135687243</v>
      </c>
    </row>
    <row r="663" spans="1:6" ht="15.75">
      <c r="A663" s="348" t="s">
        <v>709</v>
      </c>
      <c r="B663" s="338"/>
      <c r="C663" s="341"/>
      <c r="D663"/>
      <c r="E663"/>
      <c r="F663"/>
    </row>
    <row r="665" spans="1:6">
      <c r="A665" t="s">
        <v>710</v>
      </c>
    </row>
    <row r="666" spans="1:6">
      <c r="A666" s="335" t="s">
        <v>673</v>
      </c>
      <c r="B666" s="335" t="s">
        <v>688</v>
      </c>
      <c r="C666" s="345">
        <v>2020</v>
      </c>
      <c r="D666" s="345">
        <v>2021</v>
      </c>
      <c r="E666" s="345">
        <v>2022</v>
      </c>
      <c r="F666" s="345">
        <v>2023</v>
      </c>
    </row>
    <row r="667" spans="1:6">
      <c r="A667" s="329"/>
      <c r="B667" s="329"/>
      <c r="C667" s="333" t="s">
        <v>676</v>
      </c>
      <c r="D667" s="333" t="s">
        <v>676</v>
      </c>
      <c r="E667" s="333" t="s">
        <v>676</v>
      </c>
      <c r="F667" s="333" t="s">
        <v>676</v>
      </c>
    </row>
    <row r="668" spans="1:6" s="327" customFormat="1">
      <c r="A668" s="352" t="s">
        <v>510</v>
      </c>
      <c r="B668" s="352" t="s">
        <v>511</v>
      </c>
      <c r="C668" s="608">
        <v>119132.36293578573</v>
      </c>
      <c r="D668" s="608">
        <v>117581.81195707803</v>
      </c>
      <c r="E668" s="609">
        <v>120561.43575630683</v>
      </c>
      <c r="F668" s="609">
        <v>123412.85313654106</v>
      </c>
    </row>
    <row r="669" spans="1:6">
      <c r="A669" s="352"/>
      <c r="B669" s="352"/>
      <c r="C669" s="608"/>
      <c r="D669" s="608"/>
      <c r="E669" s="608"/>
      <c r="F669" s="608"/>
    </row>
    <row r="670" spans="1:6" s="327" customFormat="1">
      <c r="A670" s="352" t="s">
        <v>512</v>
      </c>
      <c r="B670" s="352" t="s">
        <v>513</v>
      </c>
      <c r="C670" s="608">
        <v>8761.3899527902486</v>
      </c>
      <c r="D670" s="608">
        <v>8018.7993498283831</v>
      </c>
      <c r="E670" s="608">
        <v>8882.2279091264809</v>
      </c>
      <c r="F670" s="608">
        <v>9436.3382694014035</v>
      </c>
    </row>
    <row r="671" spans="1:6">
      <c r="A671" s="352"/>
      <c r="B671" s="352"/>
      <c r="C671" s="608"/>
      <c r="D671" s="608"/>
      <c r="E671" s="608"/>
      <c r="F671" s="608"/>
    </row>
    <row r="672" spans="1:6" s="327" customFormat="1">
      <c r="A672" s="352" t="s">
        <v>514</v>
      </c>
      <c r="B672" s="352" t="s">
        <v>515</v>
      </c>
      <c r="C672" s="608">
        <v>99461.758346420989</v>
      </c>
      <c r="D672" s="608">
        <v>81764.864143346786</v>
      </c>
      <c r="E672" s="608">
        <v>79273.647614911271</v>
      </c>
      <c r="F672" s="608">
        <v>90077.723951362655</v>
      </c>
    </row>
    <row r="673" spans="1:6">
      <c r="A673" s="352"/>
      <c r="B673" s="352"/>
      <c r="C673" s="608"/>
      <c r="D673" s="608"/>
      <c r="E673" s="608"/>
      <c r="F673" s="608"/>
    </row>
    <row r="674" spans="1:6" s="327" customFormat="1">
      <c r="A674" s="352" t="s">
        <v>516</v>
      </c>
      <c r="B674" s="352" t="s">
        <v>689</v>
      </c>
      <c r="C674" s="608">
        <v>98371.488300242767</v>
      </c>
      <c r="D674" s="608">
        <v>60092.000500528389</v>
      </c>
      <c r="E674" s="608">
        <v>85987.031323471689</v>
      </c>
      <c r="F674" s="608">
        <v>94220.062817648504</v>
      </c>
    </row>
    <row r="675" spans="1:6">
      <c r="A675" s="352"/>
      <c r="B675" s="352"/>
      <c r="C675" s="608"/>
      <c r="D675" s="608"/>
      <c r="E675" s="608"/>
      <c r="F675" s="608"/>
    </row>
    <row r="676" spans="1:6" s="327" customFormat="1">
      <c r="A676" s="352" t="s">
        <v>517</v>
      </c>
      <c r="B676" s="352" t="s">
        <v>518</v>
      </c>
      <c r="C676" s="608"/>
      <c r="D676" s="608"/>
      <c r="E676" s="608"/>
      <c r="F676" s="608"/>
    </row>
    <row r="677" spans="1:6" s="327" customFormat="1">
      <c r="A677" s="354"/>
      <c r="B677" s="354" t="s">
        <v>690</v>
      </c>
      <c r="C677" s="610">
        <v>-20760.874635542954</v>
      </c>
      <c r="D677" s="610">
        <v>-57489.811456549636</v>
      </c>
      <c r="E677" s="610">
        <v>-34574.404432835152</v>
      </c>
      <c r="F677" s="610">
        <v>-29192.790318892556</v>
      </c>
    </row>
    <row r="680" spans="1:6" ht="15.75">
      <c r="A680" s="348" t="s">
        <v>711</v>
      </c>
      <c r="B680" s="348"/>
      <c r="C680" s="348"/>
      <c r="D680" s="348"/>
      <c r="E680"/>
      <c r="F680"/>
    </row>
    <row r="682" spans="1:6">
      <c r="A682" t="s">
        <v>712</v>
      </c>
    </row>
    <row r="683" spans="1:6">
      <c r="A683" s="335" t="s">
        <v>673</v>
      </c>
      <c r="B683" s="335" t="s">
        <v>692</v>
      </c>
      <c r="C683" s="345">
        <v>2020</v>
      </c>
      <c r="D683" s="345">
        <v>2021</v>
      </c>
      <c r="E683" s="345">
        <v>2022</v>
      </c>
      <c r="F683" s="345">
        <v>2023</v>
      </c>
    </row>
    <row r="684" spans="1:6">
      <c r="A684" s="329"/>
      <c r="B684" s="329"/>
      <c r="C684" s="333" t="s">
        <v>676</v>
      </c>
      <c r="D684" s="333" t="s">
        <v>676</v>
      </c>
      <c r="E684" s="333" t="s">
        <v>676</v>
      </c>
      <c r="F684" s="333" t="s">
        <v>676</v>
      </c>
    </row>
    <row r="685" spans="1:6" s="327" customFormat="1">
      <c r="A685" s="352" t="s">
        <v>519</v>
      </c>
      <c r="B685" s="352" t="s">
        <v>520</v>
      </c>
      <c r="C685" s="608">
        <v>20272.599147367178</v>
      </c>
      <c r="D685" s="608">
        <v>21332.141108429529</v>
      </c>
      <c r="E685" s="609">
        <v>21591.734486453424</v>
      </c>
      <c r="F685" s="609">
        <v>22892.851497219766</v>
      </c>
    </row>
    <row r="686" spans="1:6">
      <c r="A686" s="352"/>
      <c r="B686" s="352"/>
      <c r="C686" s="608"/>
      <c r="D686" s="608"/>
      <c r="E686" s="608"/>
      <c r="F686" s="608"/>
    </row>
    <row r="687" spans="1:6" s="327" customFormat="1">
      <c r="A687" s="352" t="s">
        <v>521</v>
      </c>
      <c r="B687" s="352" t="s">
        <v>522</v>
      </c>
      <c r="C687" s="608">
        <v>10627.861421788719</v>
      </c>
      <c r="D687" s="608">
        <v>10396.552810478373</v>
      </c>
      <c r="E687" s="608">
        <v>9852.7588193724714</v>
      </c>
      <c r="F687" s="608">
        <v>10478.633868712817</v>
      </c>
    </row>
    <row r="688" spans="1:6">
      <c r="A688" s="352"/>
      <c r="B688" s="352"/>
      <c r="C688" s="608"/>
      <c r="D688" s="608"/>
      <c r="E688" s="608"/>
      <c r="F688" s="608"/>
    </row>
    <row r="689" spans="1:6" s="327" customFormat="1">
      <c r="A689" s="352" t="s">
        <v>523</v>
      </c>
      <c r="B689" s="352" t="s">
        <v>524</v>
      </c>
      <c r="C689" s="608">
        <v>1890.8612828344121</v>
      </c>
      <c r="D689" s="608">
        <v>2169.4107756651392</v>
      </c>
      <c r="E689" s="608">
        <v>2401.1501974218363</v>
      </c>
      <c r="F689" s="608">
        <v>2608.9770751743895</v>
      </c>
    </row>
    <row r="690" spans="1:6">
      <c r="A690" s="352"/>
      <c r="B690" s="352"/>
      <c r="C690" s="608"/>
      <c r="D690" s="608"/>
      <c r="E690" s="608"/>
      <c r="F690" s="608"/>
    </row>
    <row r="691" spans="1:6" s="327" customFormat="1">
      <c r="A691" s="352" t="s">
        <v>525</v>
      </c>
      <c r="B691" s="352" t="s">
        <v>728</v>
      </c>
      <c r="C691" s="608"/>
      <c r="D691" s="608"/>
      <c r="E691" s="608"/>
      <c r="F691" s="608"/>
    </row>
    <row r="692" spans="1:6">
      <c r="A692" s="354"/>
      <c r="B692" s="354" t="s">
        <v>729</v>
      </c>
      <c r="C692" s="610">
        <v>-49770.473921864439</v>
      </c>
      <c r="D692" s="610">
        <v>-87049.094599792399</v>
      </c>
      <c r="E692" s="610">
        <v>-63617.747541239209</v>
      </c>
      <c r="F692" s="610">
        <v>-59955.298609650752</v>
      </c>
    </row>
    <row r="693" spans="1:6">
      <c r="B693" s="327"/>
    </row>
    <row r="695" spans="1:6" ht="15.75">
      <c r="A695" s="348" t="s">
        <v>713</v>
      </c>
      <c r="B695" s="348"/>
      <c r="C695" s="348"/>
      <c r="D695" s="348"/>
      <c r="E695"/>
      <c r="F695"/>
    </row>
    <row r="697" spans="1:6">
      <c r="A697" t="s">
        <v>714</v>
      </c>
    </row>
    <row r="698" spans="1:6">
      <c r="A698" s="335" t="s">
        <v>673</v>
      </c>
      <c r="B698" s="335" t="s">
        <v>694</v>
      </c>
      <c r="C698" s="345">
        <v>2020</v>
      </c>
      <c r="D698" s="345">
        <v>2021</v>
      </c>
      <c r="E698" s="345">
        <v>2022</v>
      </c>
      <c r="F698" s="345">
        <v>2023</v>
      </c>
    </row>
    <row r="699" spans="1:6">
      <c r="A699" s="329"/>
      <c r="B699" s="329"/>
      <c r="C699" s="333" t="s">
        <v>676</v>
      </c>
      <c r="D699" s="333" t="s">
        <v>676</v>
      </c>
      <c r="E699" s="333" t="s">
        <v>676</v>
      </c>
      <c r="F699" s="333" t="s">
        <v>676</v>
      </c>
    </row>
    <row r="700" spans="1:6" s="327" customFormat="1">
      <c r="A700" s="352" t="s">
        <v>526</v>
      </c>
      <c r="B700" s="352" t="s">
        <v>527</v>
      </c>
      <c r="C700" s="608"/>
      <c r="D700" s="608"/>
      <c r="E700" s="609"/>
      <c r="F700" s="609"/>
    </row>
    <row r="701" spans="1:6" s="327" customFormat="1">
      <c r="A701" s="352"/>
      <c r="B701" s="352" t="s">
        <v>528</v>
      </c>
      <c r="C701" s="608">
        <v>8964.387999999999</v>
      </c>
      <c r="D701" s="608">
        <v>8964.387999999999</v>
      </c>
      <c r="E701" s="608">
        <v>8638.4760000000006</v>
      </c>
      <c r="F701" s="608">
        <v>8492.7895432704609</v>
      </c>
    </row>
    <row r="702" spans="1:6">
      <c r="A702" s="352"/>
      <c r="B702" s="352"/>
      <c r="C702" s="608"/>
      <c r="D702" s="608"/>
      <c r="E702" s="608"/>
      <c r="F702" s="608"/>
    </row>
    <row r="703" spans="1:6" s="327" customFormat="1">
      <c r="A703" s="352" t="s">
        <v>529</v>
      </c>
      <c r="B703" s="352" t="s">
        <v>530</v>
      </c>
      <c r="C703" s="608">
        <v>23911.794000000002</v>
      </c>
      <c r="D703" s="608">
        <v>23911.794000000002</v>
      </c>
      <c r="E703" s="608">
        <v>17640.479999999996</v>
      </c>
      <c r="F703" s="608">
        <v>34008.504274673258</v>
      </c>
    </row>
    <row r="704" spans="1:6">
      <c r="A704" s="352"/>
      <c r="B704" s="352"/>
      <c r="C704" s="608"/>
      <c r="D704" s="608"/>
      <c r="E704" s="608"/>
      <c r="F704" s="608"/>
    </row>
    <row r="705" spans="1:6" s="327" customFormat="1">
      <c r="A705" s="352" t="s">
        <v>531</v>
      </c>
      <c r="B705" s="352" t="s">
        <v>527</v>
      </c>
      <c r="C705" s="608"/>
      <c r="D705" s="608"/>
      <c r="E705" s="608"/>
      <c r="F705" s="608"/>
    </row>
    <row r="706" spans="1:6" s="327" customFormat="1">
      <c r="A706" s="352"/>
      <c r="B706" s="352" t="s">
        <v>726</v>
      </c>
      <c r="C706" s="608">
        <v>32876.182000000001</v>
      </c>
      <c r="D706" s="608">
        <v>32876.182000000001</v>
      </c>
      <c r="E706" s="608">
        <v>26278.955999999998</v>
      </c>
      <c r="F706" s="608">
        <v>42501.293817943719</v>
      </c>
    </row>
    <row r="707" spans="1:6">
      <c r="A707" s="352"/>
      <c r="B707" s="352"/>
      <c r="C707" s="608"/>
      <c r="D707" s="608"/>
      <c r="E707" s="608"/>
      <c r="F707" s="608"/>
    </row>
    <row r="708" spans="1:6" s="327" customFormat="1">
      <c r="A708" s="352" t="s">
        <v>532</v>
      </c>
      <c r="B708" s="352" t="s">
        <v>533</v>
      </c>
      <c r="C708" s="608"/>
      <c r="D708" s="608"/>
      <c r="E708" s="608"/>
      <c r="F708" s="608"/>
    </row>
    <row r="709" spans="1:6" s="327" customFormat="1">
      <c r="A709" s="352"/>
      <c r="B709" s="352" t="s">
        <v>727</v>
      </c>
      <c r="C709" s="608">
        <v>-17245.641265929386</v>
      </c>
      <c r="D709" s="608">
        <v>-17491.959627533219</v>
      </c>
      <c r="E709" s="608">
        <v>-29399.244797183801</v>
      </c>
      <c r="F709" s="608">
        <v>-13585.913534930409</v>
      </c>
    </row>
    <row r="710" spans="1:6">
      <c r="A710" s="352"/>
      <c r="B710" s="352"/>
      <c r="C710" s="608"/>
      <c r="D710" s="608"/>
      <c r="E710" s="608"/>
      <c r="F710" s="608"/>
    </row>
    <row r="711" spans="1:6" s="327" customFormat="1">
      <c r="A711" s="352" t="s">
        <v>534</v>
      </c>
      <c r="B711" s="352" t="s">
        <v>535</v>
      </c>
      <c r="C711" s="608">
        <v>-4290.4679083292604</v>
      </c>
      <c r="D711" s="608">
        <v>294.35660768420837</v>
      </c>
      <c r="E711" s="608">
        <v>6245.3351101683711</v>
      </c>
      <c r="F711" s="608">
        <v>4518.0408061929566</v>
      </c>
    </row>
    <row r="712" spans="1:6">
      <c r="A712" s="352"/>
      <c r="B712" s="352"/>
      <c r="C712" s="608"/>
      <c r="D712" s="608"/>
      <c r="E712" s="608"/>
      <c r="F712" s="608"/>
    </row>
    <row r="713" spans="1:6" s="327" customFormat="1">
      <c r="A713" s="354" t="s">
        <v>536</v>
      </c>
      <c r="B713" s="354" t="s">
        <v>746</v>
      </c>
      <c r="C713" s="610">
        <v>18310.378936411158</v>
      </c>
      <c r="D713" s="610">
        <v>4715.1391142969678</v>
      </c>
      <c r="E713" s="610">
        <v>4860.1718317574487</v>
      </c>
      <c r="F713" s="610">
        <v>5739.0674113482855</v>
      </c>
    </row>
    <row r="716" spans="1:6" ht="15.75">
      <c r="A716" s="420" t="s">
        <v>715</v>
      </c>
      <c r="B716" s="420"/>
      <c r="C716" s="420"/>
      <c r="D716"/>
      <c r="E716"/>
      <c r="F716"/>
    </row>
    <row r="718" spans="1:6">
      <c r="A718" t="s">
        <v>716</v>
      </c>
    </row>
    <row r="719" spans="1:6" ht="14.25">
      <c r="A719" s="335" t="s">
        <v>673</v>
      </c>
      <c r="B719" s="346" t="s">
        <v>731</v>
      </c>
      <c r="C719" s="345" t="s">
        <v>752</v>
      </c>
      <c r="D719" s="345">
        <v>2021</v>
      </c>
      <c r="E719" s="345">
        <v>2022</v>
      </c>
      <c r="F719" s="345">
        <v>2023</v>
      </c>
    </row>
    <row r="720" spans="1:6">
      <c r="A720" s="329"/>
      <c r="B720" s="329"/>
      <c r="C720" s="333" t="s">
        <v>676</v>
      </c>
      <c r="D720" s="333" t="s">
        <v>676</v>
      </c>
      <c r="E720" s="333" t="s">
        <v>676</v>
      </c>
      <c r="F720" s="333" t="s">
        <v>676</v>
      </c>
    </row>
    <row r="721" spans="1:6" s="327" customFormat="1">
      <c r="A721" s="412">
        <v>40000</v>
      </c>
      <c r="B721" s="344" t="s">
        <v>537</v>
      </c>
      <c r="C721" s="605">
        <v>10.395</v>
      </c>
      <c r="D721" s="605">
        <v>9.7827206724765823</v>
      </c>
      <c r="E721" s="605">
        <v>11.552235067998486</v>
      </c>
      <c r="F721" s="605">
        <v>11.438561246278308</v>
      </c>
    </row>
    <row r="722" spans="1:6">
      <c r="A722" s="413">
        <v>41000</v>
      </c>
      <c r="B722" s="342" t="s">
        <v>538</v>
      </c>
      <c r="C722" s="606">
        <v>3.883</v>
      </c>
      <c r="D722" s="606">
        <v>2.6304207267314519</v>
      </c>
      <c r="E722" s="606">
        <v>2.7234543813157046</v>
      </c>
      <c r="F722" s="606">
        <v>3.3103846500857115</v>
      </c>
    </row>
    <row r="723" spans="1:6">
      <c r="A723" s="411">
        <v>42000</v>
      </c>
      <c r="B723" s="329" t="s">
        <v>539</v>
      </c>
      <c r="C723" s="607">
        <v>6.5119999999999996</v>
      </c>
      <c r="D723" s="607">
        <v>7.1522999457451304</v>
      </c>
      <c r="E723" s="607">
        <v>8.82878068668278</v>
      </c>
      <c r="F723" s="607">
        <v>8.1281765961925956</v>
      </c>
    </row>
    <row r="724" spans="1:6" ht="14.25">
      <c r="A724" s="378" t="s">
        <v>751</v>
      </c>
    </row>
    <row r="727" spans="1:6" ht="15.75">
      <c r="A727" s="420" t="s">
        <v>717</v>
      </c>
      <c r="B727" s="420"/>
      <c r="C727" s="420"/>
      <c r="D727"/>
      <c r="E727"/>
      <c r="F727"/>
    </row>
    <row r="729" spans="1:6">
      <c r="A729" t="s">
        <v>718</v>
      </c>
    </row>
    <row r="730" spans="1:6">
      <c r="A730" s="335" t="s">
        <v>673</v>
      </c>
      <c r="B730" s="335" t="s">
        <v>675</v>
      </c>
      <c r="C730" s="345">
        <v>2020</v>
      </c>
      <c r="D730" s="345">
        <v>2021</v>
      </c>
      <c r="E730" s="345">
        <v>2022</v>
      </c>
      <c r="F730" s="345">
        <v>2023</v>
      </c>
    </row>
    <row r="731" spans="1:6">
      <c r="A731" s="329"/>
      <c r="B731" s="329"/>
      <c r="C731" s="333" t="s">
        <v>676</v>
      </c>
      <c r="D731" s="333" t="s">
        <v>676</v>
      </c>
      <c r="E731" s="333" t="s">
        <v>676</v>
      </c>
      <c r="F731" s="333" t="s">
        <v>676</v>
      </c>
    </row>
    <row r="732" spans="1:6" s="327" customFormat="1">
      <c r="A732" s="344" t="s">
        <v>365</v>
      </c>
      <c r="B732" s="344" t="s">
        <v>366</v>
      </c>
      <c r="C732" s="611">
        <v>113759.98302328566</v>
      </c>
      <c r="D732" s="611">
        <v>129215.56471017575</v>
      </c>
      <c r="E732" s="612">
        <v>183946.93863025829</v>
      </c>
      <c r="F732" s="612">
        <v>144618.03556647748</v>
      </c>
    </row>
    <row r="733" spans="1:6">
      <c r="A733" s="342" t="s">
        <v>367</v>
      </c>
      <c r="B733" s="342" t="s">
        <v>368</v>
      </c>
      <c r="C733" s="608">
        <v>63084.999949116464</v>
      </c>
      <c r="D733" s="608">
        <v>68005.878188946139</v>
      </c>
      <c r="E733" s="608">
        <v>125853.51268566179</v>
      </c>
      <c r="F733" s="608">
        <v>94210.682480268821</v>
      </c>
    </row>
    <row r="734" spans="1:6">
      <c r="A734" s="342" t="s">
        <v>369</v>
      </c>
      <c r="B734" s="342" t="s">
        <v>678</v>
      </c>
      <c r="C734" s="608">
        <v>63084.999949116464</v>
      </c>
      <c r="D734" s="608">
        <v>68005.878188946139</v>
      </c>
      <c r="E734" s="608">
        <v>125853.51268566179</v>
      </c>
      <c r="F734" s="608">
        <v>94210.682480268821</v>
      </c>
    </row>
    <row r="735" spans="1:6">
      <c r="A735" s="342" t="s">
        <v>370</v>
      </c>
      <c r="B735" s="342" t="s">
        <v>679</v>
      </c>
      <c r="C735" s="613" t="s">
        <v>145</v>
      </c>
      <c r="D735" s="613" t="s">
        <v>145</v>
      </c>
      <c r="E735" s="613" t="s">
        <v>145</v>
      </c>
      <c r="F735" s="613" t="s">
        <v>145</v>
      </c>
    </row>
    <row r="736" spans="1:6">
      <c r="A736" s="342" t="s">
        <v>371</v>
      </c>
      <c r="B736" s="342" t="s">
        <v>372</v>
      </c>
      <c r="C736" s="608">
        <v>808.03083476463598</v>
      </c>
      <c r="D736" s="608">
        <v>474.77694731816536</v>
      </c>
      <c r="E736" s="608">
        <v>1079.5555626181254</v>
      </c>
      <c r="F736" s="608">
        <v>850.79832983665119</v>
      </c>
    </row>
    <row r="737" spans="1:6">
      <c r="A737" s="342" t="s">
        <v>373</v>
      </c>
      <c r="B737" s="342" t="s">
        <v>374</v>
      </c>
      <c r="C737" s="608">
        <v>16159.298534054064</v>
      </c>
      <c r="D737" s="608">
        <v>16643.98947896565</v>
      </c>
      <c r="E737" s="608">
        <v>26201.535508100122</v>
      </c>
      <c r="F737" s="608">
        <v>19907.6917231312</v>
      </c>
    </row>
    <row r="738" spans="1:6">
      <c r="A738" s="342" t="s">
        <v>375</v>
      </c>
      <c r="B738" s="342" t="s">
        <v>376</v>
      </c>
      <c r="C738" s="608">
        <v>1352.1937066755527</v>
      </c>
      <c r="D738" s="608">
        <v>1334.3378809749197</v>
      </c>
      <c r="E738" s="608">
        <v>1384.1044613885322</v>
      </c>
      <c r="F738" s="608">
        <v>924.93322921114316</v>
      </c>
    </row>
    <row r="739" spans="1:6">
      <c r="A739" s="342" t="s">
        <v>377</v>
      </c>
      <c r="B739" s="342" t="s">
        <v>378</v>
      </c>
      <c r="C739" s="608">
        <v>30466.787323674933</v>
      </c>
      <c r="D739" s="608">
        <v>40770.749333970889</v>
      </c>
      <c r="E739" s="608">
        <v>26939.226997799658</v>
      </c>
      <c r="F739" s="608">
        <v>26432.867279369668</v>
      </c>
    </row>
    <row r="740" spans="1:6">
      <c r="A740" s="342" t="s">
        <v>379</v>
      </c>
      <c r="B740" s="342" t="s">
        <v>380</v>
      </c>
      <c r="C740" s="613" t="s">
        <v>145</v>
      </c>
      <c r="D740" s="613" t="s">
        <v>145</v>
      </c>
      <c r="E740" s="613" t="s">
        <v>145</v>
      </c>
      <c r="F740" s="613" t="s">
        <v>145</v>
      </c>
    </row>
    <row r="741" spans="1:6">
      <c r="A741" s="342" t="s">
        <v>381</v>
      </c>
      <c r="B741" s="342" t="s">
        <v>382</v>
      </c>
      <c r="C741" s="608">
        <v>1888.6726749999996</v>
      </c>
      <c r="D741" s="608">
        <v>1985.8328799999999</v>
      </c>
      <c r="E741" s="608">
        <v>2489.0034146900516</v>
      </c>
      <c r="F741" s="608">
        <v>2291.0625246600007</v>
      </c>
    </row>
    <row r="742" spans="1:6">
      <c r="A742" s="342"/>
      <c r="B742" s="342"/>
      <c r="C742" s="608"/>
      <c r="D742" s="608"/>
      <c r="E742" s="608"/>
      <c r="F742" s="608"/>
    </row>
    <row r="743" spans="1:6" s="327" customFormat="1">
      <c r="A743" s="344" t="s">
        <v>383</v>
      </c>
      <c r="B743" s="344" t="s">
        <v>384</v>
      </c>
      <c r="C743" s="611">
        <v>68241.47091899591</v>
      </c>
      <c r="D743" s="611">
        <v>95882.36479295879</v>
      </c>
      <c r="E743" s="611">
        <v>124600.89706241996</v>
      </c>
      <c r="F743" s="611">
        <v>94821.315799353935</v>
      </c>
    </row>
    <row r="744" spans="1:6">
      <c r="A744" s="342" t="s">
        <v>385</v>
      </c>
      <c r="B744" s="342" t="s">
        <v>386</v>
      </c>
      <c r="C744" s="608">
        <v>67162.81400605572</v>
      </c>
      <c r="D744" s="608">
        <v>94001.283352241051</v>
      </c>
      <c r="E744" s="608">
        <v>121206.8700770237</v>
      </c>
      <c r="F744" s="608">
        <v>91369.446644884942</v>
      </c>
    </row>
    <row r="745" spans="1:6">
      <c r="A745" s="342" t="s">
        <v>387</v>
      </c>
      <c r="B745" s="342" t="s">
        <v>388</v>
      </c>
      <c r="C745" s="608">
        <v>31600.293454198541</v>
      </c>
      <c r="D745" s="608">
        <v>34431.914975248677</v>
      </c>
      <c r="E745" s="608">
        <v>74712.960261708329</v>
      </c>
      <c r="F745" s="608">
        <v>51654.83701318159</v>
      </c>
    </row>
    <row r="746" spans="1:6">
      <c r="A746" s="342" t="s">
        <v>389</v>
      </c>
      <c r="B746" s="342" t="s">
        <v>390</v>
      </c>
      <c r="C746" s="608">
        <v>6707.6096456268397</v>
      </c>
      <c r="D746" s="608">
        <v>10688.69105158938</v>
      </c>
      <c r="E746" s="608">
        <v>13553.888335868753</v>
      </c>
      <c r="F746" s="608">
        <v>7882.731583313278</v>
      </c>
    </row>
    <row r="747" spans="1:6">
      <c r="A747" s="342" t="s">
        <v>391</v>
      </c>
      <c r="B747" s="342" t="s">
        <v>392</v>
      </c>
      <c r="C747" s="608">
        <v>28204.121104897258</v>
      </c>
      <c r="D747" s="608">
        <v>47526.337610648086</v>
      </c>
      <c r="E747" s="608">
        <v>32016.759247709891</v>
      </c>
      <c r="F747" s="608">
        <v>30206.397957652051</v>
      </c>
    </row>
    <row r="748" spans="1:6">
      <c r="A748" s="342" t="s">
        <v>393</v>
      </c>
      <c r="B748" s="342" t="s">
        <v>394</v>
      </c>
      <c r="C748" s="608">
        <v>650.78980133308301</v>
      </c>
      <c r="D748" s="608">
        <v>1354.3397147548908</v>
      </c>
      <c r="E748" s="608">
        <v>923.26223173674089</v>
      </c>
      <c r="F748" s="608">
        <v>1625.4800907380238</v>
      </c>
    </row>
    <row r="749" spans="1:6">
      <c r="A749" s="342" t="s">
        <v>395</v>
      </c>
      <c r="B749" s="342" t="s">
        <v>396</v>
      </c>
      <c r="C749" s="608">
        <v>332.93272378504503</v>
      </c>
      <c r="D749" s="608">
        <v>538.86728231997324</v>
      </c>
      <c r="E749" s="608">
        <v>1498.3770551236098</v>
      </c>
      <c r="F749" s="608">
        <v>1987.8234823424805</v>
      </c>
    </row>
    <row r="750" spans="1:6">
      <c r="A750" s="342" t="s">
        <v>397</v>
      </c>
      <c r="B750" s="342" t="s">
        <v>398</v>
      </c>
      <c r="C750" s="613" t="s">
        <v>145</v>
      </c>
      <c r="D750" s="613" t="s">
        <v>145</v>
      </c>
      <c r="E750" s="613" t="s">
        <v>145</v>
      </c>
      <c r="F750" s="613" t="s">
        <v>145</v>
      </c>
    </row>
    <row r="751" spans="1:6">
      <c r="A751" s="342" t="s">
        <v>399</v>
      </c>
      <c r="B751" s="342" t="s">
        <v>400</v>
      </c>
      <c r="C751" s="608">
        <v>742.77907628024695</v>
      </c>
      <c r="D751" s="608">
        <v>1310.3401409230221</v>
      </c>
      <c r="E751" s="608">
        <v>1842.1038208798477</v>
      </c>
      <c r="F751" s="608">
        <v>1313.1957204948051</v>
      </c>
    </row>
    <row r="752" spans="1:6">
      <c r="A752" s="342" t="s">
        <v>401</v>
      </c>
      <c r="B752" s="342" t="s">
        <v>402</v>
      </c>
      <c r="C752" s="608">
        <v>2.94511287489917</v>
      </c>
      <c r="D752" s="608">
        <v>31.874017474742949</v>
      </c>
      <c r="E752" s="608">
        <v>53.546109392799984</v>
      </c>
      <c r="F752" s="608">
        <v>150.8499516316964</v>
      </c>
    </row>
    <row r="753" spans="1:6">
      <c r="A753" s="342"/>
      <c r="B753" s="342"/>
      <c r="C753" s="608"/>
      <c r="D753" s="608"/>
      <c r="E753" s="608"/>
      <c r="F753" s="608"/>
    </row>
    <row r="754" spans="1:6" s="327" customFormat="1">
      <c r="A754" s="344" t="s">
        <v>403</v>
      </c>
      <c r="B754" s="344" t="s">
        <v>404</v>
      </c>
      <c r="C754" s="611">
        <v>44922.443265897709</v>
      </c>
      <c r="D754" s="611">
        <v>29868.073463305322</v>
      </c>
      <c r="E754" s="611">
        <v>25121.600914917315</v>
      </c>
      <c r="F754" s="611">
        <v>48027.973324698491</v>
      </c>
    </row>
    <row r="755" spans="1:6">
      <c r="A755" s="342" t="s">
        <v>405</v>
      </c>
      <c r="B755" s="342" t="s">
        <v>406</v>
      </c>
      <c r="C755" s="608">
        <v>17971.783200000005</v>
      </c>
      <c r="D755" s="608">
        <v>10107.029393999999</v>
      </c>
      <c r="E755" s="608">
        <v>7958.2960146799987</v>
      </c>
      <c r="F755" s="608">
        <v>24031.889281999993</v>
      </c>
    </row>
    <row r="756" spans="1:6">
      <c r="A756" s="342" t="s">
        <v>407</v>
      </c>
      <c r="B756" s="342" t="s">
        <v>408</v>
      </c>
      <c r="C756" s="608">
        <v>8.0495000000000019</v>
      </c>
      <c r="D756" s="608">
        <v>2.3629999999999995</v>
      </c>
      <c r="E756" s="608">
        <v>8.4999490000000026</v>
      </c>
      <c r="F756" s="608">
        <v>3.3040172000000001</v>
      </c>
    </row>
    <row r="757" spans="1:6">
      <c r="A757" s="342" t="s">
        <v>409</v>
      </c>
      <c r="B757" s="342" t="s">
        <v>410</v>
      </c>
      <c r="C757" s="608">
        <v>26942.610565897714</v>
      </c>
      <c r="D757" s="608">
        <v>19758.681069305327</v>
      </c>
      <c r="E757" s="608">
        <v>17154.804951237322</v>
      </c>
      <c r="F757" s="608">
        <v>23992.780025498498</v>
      </c>
    </row>
    <row r="758" spans="1:6">
      <c r="A758" s="342"/>
      <c r="B758" s="342"/>
      <c r="C758" s="608"/>
      <c r="D758" s="608"/>
      <c r="E758" s="608"/>
      <c r="F758" s="608"/>
    </row>
    <row r="759" spans="1:6" s="327" customFormat="1">
      <c r="A759" s="344" t="s">
        <v>411</v>
      </c>
      <c r="B759" s="344" t="s">
        <v>412</v>
      </c>
      <c r="C759" s="611">
        <v>1746.9572344108703</v>
      </c>
      <c r="D759" s="608">
        <v>1311.6149335212026</v>
      </c>
      <c r="E759" s="608">
        <v>2144.3832609080769</v>
      </c>
      <c r="F759" s="608">
        <v>1991.7838537991947</v>
      </c>
    </row>
    <row r="760" spans="1:6">
      <c r="A760" s="342" t="s">
        <v>413</v>
      </c>
      <c r="B760" s="342" t="s">
        <v>414</v>
      </c>
      <c r="C760" s="608">
        <v>1339.6098911604724</v>
      </c>
      <c r="D760" s="608">
        <v>995.15593352120266</v>
      </c>
      <c r="E760" s="608">
        <v>1652.6102609080767</v>
      </c>
      <c r="F760" s="608">
        <v>1607.7278537991947</v>
      </c>
    </row>
    <row r="761" spans="1:6">
      <c r="A761" s="342" t="s">
        <v>415</v>
      </c>
      <c r="B761" s="342" t="s">
        <v>416</v>
      </c>
      <c r="C761" s="608">
        <v>407.34734325039801</v>
      </c>
      <c r="D761" s="608">
        <v>316.45900000000006</v>
      </c>
      <c r="E761" s="608">
        <v>491.77300000000002</v>
      </c>
      <c r="F761" s="608">
        <v>384.05599999999993</v>
      </c>
    </row>
    <row r="762" spans="1:6">
      <c r="A762" s="342"/>
      <c r="B762" s="342"/>
      <c r="C762" s="608"/>
      <c r="D762" s="608"/>
      <c r="E762" s="608"/>
      <c r="F762" s="608"/>
    </row>
    <row r="763" spans="1:6" s="327" customFormat="1">
      <c r="A763" s="344" t="s">
        <v>417</v>
      </c>
      <c r="B763" s="344" t="s">
        <v>418</v>
      </c>
      <c r="C763" s="611">
        <v>11636.337600218758</v>
      </c>
      <c r="D763" s="611">
        <v>9611.7233784708114</v>
      </c>
      <c r="E763" s="611">
        <v>9801.2715452591765</v>
      </c>
      <c r="F763" s="611">
        <v>12905.944696397217</v>
      </c>
    </row>
    <row r="764" spans="1:6">
      <c r="A764" s="342"/>
      <c r="B764" s="342"/>
      <c r="C764" s="608"/>
      <c r="D764" s="608"/>
      <c r="E764" s="608"/>
      <c r="F764" s="608"/>
    </row>
    <row r="765" spans="1:6" s="327" customFormat="1">
      <c r="A765" s="344" t="s">
        <v>419</v>
      </c>
      <c r="B765" s="344" t="s">
        <v>420</v>
      </c>
      <c r="C765" s="611">
        <v>3129.0305752123563</v>
      </c>
      <c r="D765" s="611">
        <v>3270.1902895525245</v>
      </c>
      <c r="E765" s="611">
        <v>2799.8807155980003</v>
      </c>
      <c r="F765" s="611">
        <v>4216.3765744824877</v>
      </c>
    </row>
    <row r="766" spans="1:6">
      <c r="A766" s="342" t="s">
        <v>421</v>
      </c>
      <c r="B766" s="342" t="s">
        <v>422</v>
      </c>
      <c r="C766" s="608">
        <v>891.06625803701661</v>
      </c>
      <c r="D766" s="608">
        <v>661.66052977511231</v>
      </c>
      <c r="E766" s="608">
        <v>619.1598795980002</v>
      </c>
      <c r="F766" s="608">
        <v>1251.9647479259791</v>
      </c>
    </row>
    <row r="767" spans="1:6">
      <c r="A767" s="342" t="s">
        <v>423</v>
      </c>
      <c r="B767" s="342" t="s">
        <v>424</v>
      </c>
      <c r="C767" s="613" t="s">
        <v>145</v>
      </c>
      <c r="D767" s="613" t="s">
        <v>145</v>
      </c>
      <c r="E767" s="613" t="s">
        <v>145</v>
      </c>
      <c r="F767" s="613" t="s">
        <v>145</v>
      </c>
    </row>
    <row r="768" spans="1:6">
      <c r="A768" s="342" t="s">
        <v>425</v>
      </c>
      <c r="B768" s="342" t="s">
        <v>426</v>
      </c>
      <c r="C768" s="613" t="s">
        <v>145</v>
      </c>
      <c r="D768" s="613" t="s">
        <v>145</v>
      </c>
      <c r="E768" s="613" t="s">
        <v>145</v>
      </c>
      <c r="F768" s="613" t="s">
        <v>145</v>
      </c>
    </row>
    <row r="769" spans="1:6">
      <c r="A769" s="342" t="s">
        <v>427</v>
      </c>
      <c r="B769" s="342" t="s">
        <v>428</v>
      </c>
      <c r="C769" s="608">
        <v>2237.9643171753391</v>
      </c>
      <c r="D769" s="608">
        <v>2608.529759777412</v>
      </c>
      <c r="E769" s="608">
        <v>2180.7208360000004</v>
      </c>
      <c r="F769" s="608">
        <v>2964.4118265565094</v>
      </c>
    </row>
    <row r="770" spans="1:6">
      <c r="A770" s="342"/>
      <c r="B770" s="342"/>
      <c r="C770" s="608"/>
      <c r="D770" s="608"/>
      <c r="E770" s="608"/>
      <c r="F770" s="608"/>
    </row>
    <row r="771" spans="1:6" s="327" customFormat="1">
      <c r="A771" s="344" t="s">
        <v>429</v>
      </c>
      <c r="B771" s="344" t="s">
        <v>430</v>
      </c>
      <c r="C771" s="615" t="s">
        <v>145</v>
      </c>
      <c r="D771" s="615" t="s">
        <v>145</v>
      </c>
      <c r="E771" s="615" t="s">
        <v>145</v>
      </c>
      <c r="F771" s="615" t="s">
        <v>145</v>
      </c>
    </row>
    <row r="772" spans="1:6">
      <c r="A772" s="342"/>
      <c r="B772" s="342"/>
      <c r="C772" s="613"/>
      <c r="D772" s="613"/>
      <c r="E772" s="613"/>
      <c r="F772" s="613"/>
    </row>
    <row r="773" spans="1:6" s="327" customFormat="1">
      <c r="A773" s="344" t="s">
        <v>431</v>
      </c>
      <c r="B773" s="344" t="s">
        <v>432</v>
      </c>
      <c r="C773" s="615" t="s">
        <v>145</v>
      </c>
      <c r="D773" s="615" t="s">
        <v>145</v>
      </c>
      <c r="E773" s="615" t="s">
        <v>145</v>
      </c>
      <c r="F773" s="615" t="s">
        <v>145</v>
      </c>
    </row>
    <row r="774" spans="1:6">
      <c r="A774" s="342"/>
      <c r="B774" s="342"/>
      <c r="C774" s="608"/>
      <c r="D774" s="608"/>
      <c r="E774" s="608"/>
      <c r="F774" s="608"/>
    </row>
    <row r="775" spans="1:6" s="327" customFormat="1">
      <c r="A775" s="344" t="s">
        <v>433</v>
      </c>
      <c r="B775" s="344" t="s">
        <v>434</v>
      </c>
      <c r="C775" s="611">
        <v>1936.027733511005</v>
      </c>
      <c r="D775" s="611">
        <v>2613.1464913484638</v>
      </c>
      <c r="E775" s="611">
        <v>4466.5176350654765</v>
      </c>
      <c r="F775" s="611">
        <v>1153.920628753016</v>
      </c>
    </row>
    <row r="776" spans="1:6">
      <c r="A776" s="342"/>
      <c r="B776" s="342"/>
      <c r="C776" s="608"/>
      <c r="D776" s="608"/>
      <c r="E776" s="608"/>
      <c r="F776" s="608"/>
    </row>
    <row r="777" spans="1:6" s="327" customFormat="1">
      <c r="A777" s="337" t="s">
        <v>435</v>
      </c>
      <c r="B777" s="337" t="s">
        <v>680</v>
      </c>
      <c r="C777" s="614">
        <v>245372.25035153228</v>
      </c>
      <c r="D777" s="614">
        <v>271772.67805933289</v>
      </c>
      <c r="E777" s="614">
        <v>352881.48976442625</v>
      </c>
      <c r="F777" s="614">
        <v>307735.35044396186</v>
      </c>
    </row>
    <row r="778" spans="1:6" s="327" customFormat="1">
      <c r="A778" s="338"/>
      <c r="B778" s="338"/>
      <c r="C778" s="341"/>
      <c r="D778" s="341"/>
      <c r="E778" s="341"/>
      <c r="F778" s="341"/>
    </row>
    <row r="779" spans="1:6" s="327" customFormat="1">
      <c r="A779" s="338"/>
      <c r="B779" s="338"/>
      <c r="C779" s="341"/>
      <c r="D779" s="341"/>
      <c r="E779" s="341"/>
      <c r="F779" s="341"/>
    </row>
    <row r="780" spans="1:6" s="327" customFormat="1">
      <c r="A780" s="338"/>
      <c r="B780" s="338"/>
      <c r="C780" s="341"/>
      <c r="D780" s="341"/>
      <c r="E780" s="341"/>
      <c r="F780" s="341"/>
    </row>
    <row r="781" spans="1:6" s="327" customFormat="1" ht="15.75">
      <c r="A781" s="348" t="s">
        <v>717</v>
      </c>
      <c r="B781" s="338"/>
      <c r="C781" s="341"/>
      <c r="D781" s="341"/>
      <c r="E781" s="341"/>
      <c r="F781" s="341"/>
    </row>
    <row r="782" spans="1:6" s="327" customFormat="1">
      <c r="A782" s="338"/>
      <c r="B782" s="338"/>
      <c r="C782" s="341"/>
      <c r="D782" s="341"/>
      <c r="E782" s="341"/>
      <c r="F782" s="341"/>
    </row>
    <row r="783" spans="1:6" s="327" customFormat="1">
      <c r="A783" s="347" t="s">
        <v>734</v>
      </c>
      <c r="B783" s="338"/>
      <c r="C783" s="341"/>
      <c r="D783" s="341"/>
      <c r="E783" s="341"/>
      <c r="F783" s="341"/>
    </row>
    <row r="784" spans="1:6" s="327" customFormat="1">
      <c r="A784" s="746" t="s">
        <v>673</v>
      </c>
      <c r="B784" s="747" t="s">
        <v>675</v>
      </c>
      <c r="C784" s="345">
        <v>2020</v>
      </c>
      <c r="D784" s="345">
        <v>2021</v>
      </c>
      <c r="E784" s="345">
        <v>2022</v>
      </c>
      <c r="F784" s="345">
        <v>2023</v>
      </c>
    </row>
    <row r="785" spans="1:6">
      <c r="A785" s="746"/>
      <c r="B785" s="747"/>
      <c r="C785" s="333" t="s">
        <v>676</v>
      </c>
      <c r="D785" s="333" t="s">
        <v>676</v>
      </c>
      <c r="E785" s="333" t="s">
        <v>676</v>
      </c>
      <c r="F785" s="333" t="s">
        <v>676</v>
      </c>
    </row>
    <row r="786" spans="1:6" s="327" customFormat="1">
      <c r="A786" s="344" t="s">
        <v>436</v>
      </c>
      <c r="B786" s="344" t="s">
        <v>437</v>
      </c>
      <c r="C786" s="611">
        <v>47095.179191889925</v>
      </c>
      <c r="D786" s="611">
        <v>56913.978640774716</v>
      </c>
      <c r="E786" s="612">
        <v>67200.680586274699</v>
      </c>
      <c r="F786" s="612">
        <v>69251.618626299736</v>
      </c>
    </row>
    <row r="787" spans="1:6">
      <c r="A787" s="342" t="s">
        <v>438</v>
      </c>
      <c r="B787" s="342" t="s">
        <v>439</v>
      </c>
      <c r="C787" s="608">
        <v>27407.959219646167</v>
      </c>
      <c r="D787" s="608">
        <v>30268.330467128519</v>
      </c>
      <c r="E787" s="608">
        <v>32360.275472267767</v>
      </c>
      <c r="F787" s="608">
        <v>34218.883069219337</v>
      </c>
    </row>
    <row r="788" spans="1:6">
      <c r="A788" s="342" t="s">
        <v>440</v>
      </c>
      <c r="B788" s="342" t="s">
        <v>441</v>
      </c>
      <c r="C788" s="608">
        <v>5769.5315324493249</v>
      </c>
      <c r="D788" s="608">
        <v>4833.1696300894528</v>
      </c>
      <c r="E788" s="608">
        <v>6846.1854782680548</v>
      </c>
      <c r="F788" s="608">
        <v>7464.8041181366534</v>
      </c>
    </row>
    <row r="789" spans="1:6">
      <c r="A789" s="342" t="s">
        <v>442</v>
      </c>
      <c r="B789" s="342" t="s">
        <v>443</v>
      </c>
      <c r="C789" s="613" t="s">
        <v>145</v>
      </c>
      <c r="D789" s="613" t="s">
        <v>145</v>
      </c>
      <c r="E789" s="613" t="s">
        <v>145</v>
      </c>
      <c r="F789" s="613" t="s">
        <v>145</v>
      </c>
    </row>
    <row r="790" spans="1:6">
      <c r="A790" s="342" t="s">
        <v>444</v>
      </c>
      <c r="B790" s="342" t="s">
        <v>445</v>
      </c>
      <c r="C790" s="608">
        <v>3512.2328820356229</v>
      </c>
      <c r="D790" s="608">
        <v>3594.4120401933133</v>
      </c>
      <c r="E790" s="608">
        <v>4035.7894911229409</v>
      </c>
      <c r="F790" s="608">
        <v>4769.082273269576</v>
      </c>
    </row>
    <row r="791" spans="1:6">
      <c r="A791" s="342" t="s">
        <v>446</v>
      </c>
      <c r="B791" s="342" t="s">
        <v>447</v>
      </c>
      <c r="C791" s="608">
        <v>9692.0779977588081</v>
      </c>
      <c r="D791" s="608">
        <v>17647.937823140328</v>
      </c>
      <c r="E791" s="608">
        <v>23539.171454392839</v>
      </c>
      <c r="F791" s="608">
        <v>22396.892049373331</v>
      </c>
    </row>
    <row r="792" spans="1:6">
      <c r="A792" s="342" t="s">
        <v>448</v>
      </c>
      <c r="B792" s="342" t="s">
        <v>449</v>
      </c>
      <c r="C792" s="608">
        <v>713.37756000000013</v>
      </c>
      <c r="D792" s="608">
        <v>570.12868022309897</v>
      </c>
      <c r="E792" s="608">
        <v>419.25869022309894</v>
      </c>
      <c r="F792" s="608">
        <v>401.95711630083593</v>
      </c>
    </row>
    <row r="793" spans="1:6">
      <c r="A793" s="342"/>
      <c r="B793" s="342"/>
      <c r="C793" s="608"/>
      <c r="D793" s="608"/>
      <c r="E793" s="608"/>
      <c r="F793" s="608"/>
    </row>
    <row r="794" spans="1:6" s="327" customFormat="1">
      <c r="A794" s="344" t="s">
        <v>450</v>
      </c>
      <c r="B794" s="344" t="s">
        <v>451</v>
      </c>
      <c r="C794" s="611">
        <v>62947.628686144562</v>
      </c>
      <c r="D794" s="611">
        <v>61591.657703636964</v>
      </c>
      <c r="E794" s="611">
        <v>77853.985417987555</v>
      </c>
      <c r="F794" s="611">
        <v>92433.409401180194</v>
      </c>
    </row>
    <row r="795" spans="1:6">
      <c r="A795" s="342" t="s">
        <v>452</v>
      </c>
      <c r="B795" s="342" t="s">
        <v>453</v>
      </c>
      <c r="C795" s="608">
        <v>54557.292021221496</v>
      </c>
      <c r="D795" s="608">
        <v>51164.101725288223</v>
      </c>
      <c r="E795" s="608">
        <v>63977.848096057729</v>
      </c>
      <c r="F795" s="608">
        <v>72545.13267095208</v>
      </c>
    </row>
    <row r="796" spans="1:6">
      <c r="A796" s="342" t="s">
        <v>454</v>
      </c>
      <c r="B796" s="342" t="s">
        <v>455</v>
      </c>
      <c r="C796" s="608">
        <v>3712.9881896337351</v>
      </c>
      <c r="D796" s="608">
        <v>3469.816845788022</v>
      </c>
      <c r="E796" s="608">
        <v>5160.0900965845249</v>
      </c>
      <c r="F796" s="608">
        <v>6105.6378868424736</v>
      </c>
    </row>
    <row r="797" spans="1:6">
      <c r="A797" s="342" t="s">
        <v>456</v>
      </c>
      <c r="B797" s="342" t="s">
        <v>25</v>
      </c>
      <c r="C797" s="608">
        <v>4677.3484752893337</v>
      </c>
      <c r="D797" s="608">
        <v>6957.7391325607114</v>
      </c>
      <c r="E797" s="608">
        <v>8716.0472253453063</v>
      </c>
      <c r="F797" s="608">
        <v>13782.638843385645</v>
      </c>
    </row>
    <row r="798" spans="1:6">
      <c r="A798" s="342"/>
      <c r="B798" s="342"/>
      <c r="C798" s="608"/>
      <c r="D798" s="608"/>
      <c r="E798" s="608"/>
      <c r="F798" s="608"/>
    </row>
    <row r="799" spans="1:6" s="327" customFormat="1">
      <c r="A799" s="344" t="s">
        <v>457</v>
      </c>
      <c r="B799" s="344" t="s">
        <v>681</v>
      </c>
      <c r="C799" s="611">
        <v>110042.80787803448</v>
      </c>
      <c r="D799" s="611">
        <v>118505.63634441167</v>
      </c>
      <c r="E799" s="611">
        <v>145054.66600426225</v>
      </c>
      <c r="F799" s="611">
        <v>161685.02802747994</v>
      </c>
    </row>
    <row r="800" spans="1:6">
      <c r="A800" s="342"/>
      <c r="B800" s="342"/>
      <c r="C800" s="608"/>
      <c r="D800" s="608"/>
      <c r="E800" s="608"/>
      <c r="F800" s="608"/>
    </row>
    <row r="801" spans="1:6" s="327" customFormat="1">
      <c r="A801" s="344" t="s">
        <v>458</v>
      </c>
      <c r="B801" s="344" t="s">
        <v>459</v>
      </c>
      <c r="C801" s="611"/>
      <c r="D801" s="611"/>
      <c r="E801" s="611"/>
      <c r="F801" s="611"/>
    </row>
    <row r="802" spans="1:6" s="327" customFormat="1">
      <c r="A802" s="344"/>
      <c r="B802" s="344" t="s">
        <v>682</v>
      </c>
      <c r="C802" s="611">
        <v>355415.05822956673</v>
      </c>
      <c r="D802" s="611">
        <v>390278.31440374453</v>
      </c>
      <c r="E802" s="611">
        <v>497936.15576868854</v>
      </c>
      <c r="F802" s="611">
        <v>469420.37847144186</v>
      </c>
    </row>
    <row r="803" spans="1:6">
      <c r="A803" s="342"/>
      <c r="B803" s="342"/>
      <c r="C803" s="608"/>
      <c r="D803" s="608"/>
      <c r="E803" s="608"/>
      <c r="F803" s="608"/>
    </row>
    <row r="804" spans="1:6" s="327" customFormat="1">
      <c r="A804" s="344" t="s">
        <v>460</v>
      </c>
      <c r="B804" s="344" t="s">
        <v>461</v>
      </c>
      <c r="C804" s="611">
        <v>17126.087195487042</v>
      </c>
      <c r="D804" s="611">
        <v>16594.514308102363</v>
      </c>
      <c r="E804" s="611">
        <v>15215.14986867791</v>
      </c>
      <c r="F804" s="611">
        <v>13161.356164786952</v>
      </c>
    </row>
    <row r="805" spans="1:6">
      <c r="A805" s="342"/>
      <c r="B805" s="342"/>
      <c r="C805" s="608"/>
      <c r="D805" s="608"/>
      <c r="E805" s="608"/>
      <c r="F805" s="608"/>
    </row>
    <row r="806" spans="1:6" s="327" customFormat="1">
      <c r="A806" s="344" t="s">
        <v>462</v>
      </c>
      <c r="B806" s="344" t="s">
        <v>463</v>
      </c>
      <c r="C806" s="611"/>
      <c r="D806" s="611"/>
      <c r="E806" s="611"/>
      <c r="F806" s="611"/>
    </row>
    <row r="807" spans="1:6" s="327" customFormat="1">
      <c r="A807" s="344"/>
      <c r="B807" s="344" t="s">
        <v>683</v>
      </c>
      <c r="C807" s="611">
        <v>372541.14542505378</v>
      </c>
      <c r="D807" s="611">
        <v>406872.82871184684</v>
      </c>
      <c r="E807" s="611">
        <v>513151.30563736649</v>
      </c>
      <c r="F807" s="611">
        <v>482581.73463622882</v>
      </c>
    </row>
    <row r="808" spans="1:6">
      <c r="A808" s="342"/>
      <c r="B808" s="342"/>
      <c r="C808" s="608"/>
      <c r="D808" s="608"/>
      <c r="E808" s="608"/>
      <c r="F808" s="608"/>
    </row>
    <row r="809" spans="1:6" s="327" customFormat="1">
      <c r="A809" s="344" t="s">
        <v>464</v>
      </c>
      <c r="B809" s="344" t="s">
        <v>465</v>
      </c>
      <c r="C809" s="611"/>
      <c r="D809" s="611"/>
      <c r="E809" s="611"/>
      <c r="F809" s="611"/>
    </row>
    <row r="810" spans="1:6" s="327" customFormat="1">
      <c r="A810" s="344"/>
      <c r="B810" s="344" t="s">
        <v>466</v>
      </c>
      <c r="C810" s="611">
        <v>19853.068077465658</v>
      </c>
      <c r="D810" s="611">
        <v>18957.489397378155</v>
      </c>
      <c r="E810" s="611">
        <v>23033.783625484073</v>
      </c>
      <c r="F810" s="611">
        <v>11892.583844985138</v>
      </c>
    </row>
    <row r="811" spans="1:6">
      <c r="A811" s="342" t="s">
        <v>467</v>
      </c>
      <c r="B811" s="342" t="s">
        <v>468</v>
      </c>
      <c r="C811" s="608">
        <v>2397.2446197811546</v>
      </c>
      <c r="D811" s="608">
        <v>2008.9715982174555</v>
      </c>
      <c r="E811" s="608">
        <v>1160.3501490722927</v>
      </c>
      <c r="F811" s="608">
        <v>62.942859638151589</v>
      </c>
    </row>
    <row r="812" spans="1:6">
      <c r="A812" s="342" t="s">
        <v>469</v>
      </c>
      <c r="B812" s="342" t="s">
        <v>470</v>
      </c>
      <c r="C812" s="608">
        <v>17455.823457684503</v>
      </c>
      <c r="D812" s="608">
        <v>16948.517799160702</v>
      </c>
      <c r="E812" s="608">
        <v>21873.433476411781</v>
      </c>
      <c r="F812" s="608">
        <v>11829.640985346987</v>
      </c>
    </row>
    <row r="813" spans="1:6">
      <c r="A813" s="342"/>
      <c r="B813" s="342"/>
      <c r="C813" s="608"/>
      <c r="D813" s="608"/>
      <c r="E813" s="608"/>
      <c r="F813" s="608"/>
    </row>
    <row r="814" spans="1:6" s="327" customFormat="1">
      <c r="A814" s="344" t="s">
        <v>471</v>
      </c>
      <c r="B814" s="344" t="s">
        <v>472</v>
      </c>
      <c r="C814" s="611"/>
      <c r="D814" s="611"/>
      <c r="E814" s="611"/>
      <c r="F814" s="611"/>
    </row>
    <row r="815" spans="1:6" s="327" customFormat="1">
      <c r="A815" s="344"/>
      <c r="B815" s="344" t="s">
        <v>684</v>
      </c>
      <c r="C815" s="611">
        <v>392394.21350251947</v>
      </c>
      <c r="D815" s="611">
        <v>425830.31810922502</v>
      </c>
      <c r="E815" s="611">
        <v>536185.08926285047</v>
      </c>
      <c r="F815" s="611">
        <v>494474.31848121394</v>
      </c>
    </row>
    <row r="816" spans="1:6">
      <c r="A816" s="342"/>
      <c r="B816" s="342"/>
      <c r="C816" s="608"/>
      <c r="D816" s="608"/>
      <c r="E816" s="608"/>
      <c r="F816" s="608"/>
    </row>
    <row r="817" spans="1:6" s="327" customFormat="1">
      <c r="A817" s="344" t="s">
        <v>473</v>
      </c>
      <c r="B817" s="344" t="s">
        <v>474</v>
      </c>
      <c r="C817" s="611">
        <v>337444.65388598904</v>
      </c>
      <c r="D817" s="611">
        <v>361313.64361644594</v>
      </c>
      <c r="E817" s="611">
        <v>436247.51211999822</v>
      </c>
      <c r="F817" s="611">
        <v>426391.1198126736</v>
      </c>
    </row>
    <row r="818" spans="1:6">
      <c r="A818" s="342" t="s">
        <v>475</v>
      </c>
      <c r="B818" s="342" t="s">
        <v>476</v>
      </c>
      <c r="C818" s="608">
        <v>20580.593492448668</v>
      </c>
      <c r="D818" s="608">
        <v>21442.207675336569</v>
      </c>
      <c r="E818" s="608">
        <v>23554.975990470346</v>
      </c>
      <c r="F818" s="608">
        <v>25966.171819920826</v>
      </c>
    </row>
    <row r="819" spans="1:6">
      <c r="A819" s="342" t="s">
        <v>477</v>
      </c>
      <c r="B819" s="342" t="s">
        <v>478</v>
      </c>
      <c r="C819" s="608">
        <v>50779.684863298302</v>
      </c>
      <c r="D819" s="608">
        <v>63483.184833458625</v>
      </c>
      <c r="E819" s="608">
        <v>95882.707634119477</v>
      </c>
      <c r="F819" s="608">
        <v>92405.029860103605</v>
      </c>
    </row>
    <row r="820" spans="1:6">
      <c r="A820" s="342" t="s">
        <v>479</v>
      </c>
      <c r="B820" s="342" t="s">
        <v>480</v>
      </c>
      <c r="C820" s="608">
        <v>31709.653375442918</v>
      </c>
      <c r="D820" s="608">
        <v>38914.20044122394</v>
      </c>
      <c r="E820" s="608">
        <v>68336.463515913099</v>
      </c>
      <c r="F820" s="608">
        <v>71842.349983899854</v>
      </c>
    </row>
    <row r="821" spans="1:6">
      <c r="A821" s="342" t="s">
        <v>481</v>
      </c>
      <c r="B821" s="342" t="s">
        <v>482</v>
      </c>
      <c r="C821" s="608">
        <v>30812.798859668375</v>
      </c>
      <c r="D821" s="608">
        <v>30360.779398120863</v>
      </c>
      <c r="E821" s="608">
        <v>34011.099755275893</v>
      </c>
      <c r="F821" s="608">
        <v>33306.700247935041</v>
      </c>
    </row>
    <row r="822" spans="1:6">
      <c r="A822" s="342" t="s">
        <v>483</v>
      </c>
      <c r="B822" s="342" t="s">
        <v>484</v>
      </c>
      <c r="C822" s="608">
        <v>11940.91854185139</v>
      </c>
      <c r="D822" s="608">
        <v>11866.341774387689</v>
      </c>
      <c r="E822" s="608">
        <v>12007.616173786962</v>
      </c>
      <c r="F822" s="608">
        <v>12168.30407005752</v>
      </c>
    </row>
    <row r="823" spans="1:6">
      <c r="A823" s="342" t="s">
        <v>485</v>
      </c>
      <c r="B823" s="342" t="s">
        <v>486</v>
      </c>
      <c r="C823" s="608">
        <v>90476.535574790672</v>
      </c>
      <c r="D823" s="608">
        <v>86291.30952469162</v>
      </c>
      <c r="E823" s="608">
        <v>92539.425859996671</v>
      </c>
      <c r="F823" s="608">
        <v>94282.302713680227</v>
      </c>
    </row>
    <row r="824" spans="1:6">
      <c r="A824" s="342" t="s">
        <v>487</v>
      </c>
      <c r="B824" s="342" t="s">
        <v>488</v>
      </c>
      <c r="C824" s="613" t="s">
        <v>145</v>
      </c>
      <c r="D824" s="613" t="s">
        <v>145</v>
      </c>
      <c r="E824" s="613" t="s">
        <v>145</v>
      </c>
      <c r="F824" s="613" t="s">
        <v>145</v>
      </c>
    </row>
    <row r="825" spans="1:6">
      <c r="A825" s="342" t="s">
        <v>489</v>
      </c>
      <c r="B825" s="342" t="s">
        <v>490</v>
      </c>
      <c r="C825" s="608">
        <v>44736.612957719626</v>
      </c>
      <c r="D825" s="608">
        <v>51336.078470120599</v>
      </c>
      <c r="E825" s="608">
        <v>54036.92825489767</v>
      </c>
      <c r="F825" s="608">
        <v>49844.610546952164</v>
      </c>
    </row>
    <row r="826" spans="1:6">
      <c r="A826" s="342" t="s">
        <v>491</v>
      </c>
      <c r="B826" s="342" t="s">
        <v>492</v>
      </c>
      <c r="C826" s="608">
        <v>45739.922617071046</v>
      </c>
      <c r="D826" s="608">
        <v>34955.231054571021</v>
      </c>
      <c r="E826" s="608">
        <v>38502.497605099001</v>
      </c>
      <c r="F826" s="608">
        <v>44437.692166728069</v>
      </c>
    </row>
    <row r="827" spans="1:6">
      <c r="A827" s="342" t="s">
        <v>493</v>
      </c>
      <c r="B827" s="342" t="s">
        <v>494</v>
      </c>
      <c r="C827" s="608">
        <v>7283.1216567965448</v>
      </c>
      <c r="D827" s="608">
        <v>7227.0884999876753</v>
      </c>
      <c r="E827" s="608">
        <v>8068.1885902778631</v>
      </c>
      <c r="F827" s="608">
        <v>7125.5178789036281</v>
      </c>
    </row>
    <row r="828" spans="1:6">
      <c r="A828" s="342" t="s">
        <v>495</v>
      </c>
      <c r="B828" s="342" t="s">
        <v>496</v>
      </c>
      <c r="C828" s="608">
        <v>11509.573505220904</v>
      </c>
      <c r="D828" s="608">
        <v>13301.501561499563</v>
      </c>
      <c r="E828" s="608">
        <v>13308.737445035178</v>
      </c>
      <c r="F828" s="608">
        <v>11491.299599275206</v>
      </c>
    </row>
    <row r="829" spans="1:6">
      <c r="A829" s="342" t="s">
        <v>497</v>
      </c>
      <c r="B829" s="342" t="s">
        <v>498</v>
      </c>
      <c r="C829" s="608">
        <v>17126.087195487042</v>
      </c>
      <c r="D829" s="608">
        <v>16594.514308102363</v>
      </c>
      <c r="E829" s="608">
        <v>15215.14986867791</v>
      </c>
      <c r="F829" s="608">
        <v>13161.356164786952</v>
      </c>
    </row>
    <row r="830" spans="1:6">
      <c r="A830" s="342" t="s">
        <v>499</v>
      </c>
      <c r="B830" s="342" t="s">
        <v>500</v>
      </c>
      <c r="C830" s="608"/>
      <c r="D830" s="608"/>
      <c r="E830" s="608"/>
      <c r="F830" s="608"/>
    </row>
    <row r="831" spans="1:6">
      <c r="A831" s="342"/>
      <c r="B831" s="342" t="s">
        <v>501</v>
      </c>
      <c r="C831" s="608">
        <v>3136.7882891233075</v>
      </c>
      <c r="D831" s="608">
        <v>2309.7710237118999</v>
      </c>
      <c r="E831" s="608">
        <v>3777.9859329463675</v>
      </c>
      <c r="F831" s="608">
        <v>2749.6277023201915</v>
      </c>
    </row>
    <row r="832" spans="1:6">
      <c r="A832" s="342" t="s">
        <v>502</v>
      </c>
      <c r="B832" s="342" t="s">
        <v>503</v>
      </c>
      <c r="C832" s="608">
        <v>62088.898531860919</v>
      </c>
      <c r="D832" s="608">
        <v>69522.744575925099</v>
      </c>
      <c r="E832" s="608">
        <v>69545.161353498523</v>
      </c>
      <c r="F832" s="608">
        <v>61892.459771790578</v>
      </c>
    </row>
    <row r="833" spans="1:6">
      <c r="A833" s="342"/>
      <c r="B833" s="342"/>
      <c r="C833" s="608"/>
      <c r="D833" s="608"/>
      <c r="E833" s="608"/>
      <c r="F833" s="608"/>
    </row>
    <row r="834" spans="1:6" s="327" customFormat="1">
      <c r="A834" s="344" t="s">
        <v>504</v>
      </c>
      <c r="B834" s="344" t="s">
        <v>505</v>
      </c>
      <c r="C834" s="611"/>
      <c r="D834" s="611"/>
      <c r="E834" s="611"/>
      <c r="F834" s="611"/>
    </row>
    <row r="835" spans="1:6" s="327" customFormat="1">
      <c r="A835" s="344"/>
      <c r="B835" s="344" t="s">
        <v>685</v>
      </c>
      <c r="C835" s="611">
        <v>54949.559616530423</v>
      </c>
      <c r="D835" s="611">
        <v>64516.674492779086</v>
      </c>
      <c r="E835" s="611">
        <v>99937.577142852228</v>
      </c>
      <c r="F835" s="611">
        <v>68083.198668540354</v>
      </c>
    </row>
    <row r="836" spans="1:6">
      <c r="A836" s="342"/>
      <c r="B836" s="342"/>
      <c r="C836" s="608"/>
      <c r="D836" s="608"/>
      <c r="E836" s="608"/>
      <c r="F836" s="608"/>
    </row>
    <row r="837" spans="1:6" s="327" customFormat="1">
      <c r="A837" s="344" t="s">
        <v>506</v>
      </c>
      <c r="B837" s="344" t="s">
        <v>507</v>
      </c>
      <c r="C837" s="611">
        <v>48499.705070856791</v>
      </c>
      <c r="D837" s="611">
        <v>48738.051705374433</v>
      </c>
      <c r="E837" s="611">
        <v>43397.459505201216</v>
      </c>
      <c r="F837" s="611">
        <v>54272.028382324759</v>
      </c>
    </row>
    <row r="838" spans="1:6">
      <c r="A838" s="342"/>
      <c r="B838" s="342"/>
      <c r="C838" s="608"/>
      <c r="D838" s="608"/>
      <c r="E838" s="608"/>
      <c r="F838" s="608"/>
    </row>
    <row r="839" spans="1:6" s="327" customFormat="1">
      <c r="A839" s="344" t="s">
        <v>508</v>
      </c>
      <c r="B839" s="344" t="s">
        <v>509</v>
      </c>
      <c r="C839" s="611"/>
      <c r="D839" s="611"/>
      <c r="E839" s="611"/>
      <c r="F839" s="611"/>
    </row>
    <row r="840" spans="1:6" s="327" customFormat="1" ht="13.5" customHeight="1">
      <c r="A840" s="337"/>
      <c r="B840" s="337" t="s">
        <v>686</v>
      </c>
      <c r="C840" s="614">
        <v>6449.8545456736347</v>
      </c>
      <c r="D840" s="614">
        <v>15778.622787404662</v>
      </c>
      <c r="E840" s="614">
        <v>56540.117637651019</v>
      </c>
      <c r="F840" s="614">
        <v>13811.170286215585</v>
      </c>
    </row>
    <row r="844" spans="1:6" ht="15.75">
      <c r="A844" s="348" t="s">
        <v>730</v>
      </c>
      <c r="B844" s="348"/>
      <c r="C844" s="348"/>
      <c r="D844" s="348"/>
      <c r="E844"/>
      <c r="F844"/>
    </row>
    <row r="846" spans="1:6">
      <c r="A846" t="s">
        <v>719</v>
      </c>
    </row>
    <row r="847" spans="1:6">
      <c r="A847" s="335" t="s">
        <v>673</v>
      </c>
      <c r="B847" s="335" t="s">
        <v>688</v>
      </c>
      <c r="C847" s="345">
        <v>2020</v>
      </c>
      <c r="D847" s="345">
        <v>2021</v>
      </c>
      <c r="E847" s="345">
        <v>2022</v>
      </c>
      <c r="F847" s="345">
        <v>2023</v>
      </c>
    </row>
    <row r="848" spans="1:6">
      <c r="A848" s="329"/>
      <c r="B848" s="329"/>
      <c r="C848" s="333" t="s">
        <v>676</v>
      </c>
      <c r="D848" s="333" t="s">
        <v>676</v>
      </c>
      <c r="E848" s="333" t="s">
        <v>676</v>
      </c>
      <c r="F848" s="333" t="s">
        <v>676</v>
      </c>
    </row>
    <row r="849" spans="1:6" s="327" customFormat="1">
      <c r="A849" s="352" t="s">
        <v>510</v>
      </c>
      <c r="B849" s="352" t="s">
        <v>511</v>
      </c>
      <c r="C849" s="608">
        <v>108534.1477627155</v>
      </c>
      <c r="D849" s="608">
        <v>97211.178193025495</v>
      </c>
      <c r="E849" s="609">
        <v>97018.554669614081</v>
      </c>
      <c r="F849" s="609">
        <v>94324.628387513396</v>
      </c>
    </row>
    <row r="850" spans="1:6">
      <c r="A850" s="352"/>
      <c r="B850" s="352"/>
      <c r="C850" s="608"/>
      <c r="D850" s="608"/>
      <c r="E850" s="608"/>
      <c r="F850" s="608"/>
    </row>
    <row r="851" spans="1:6" s="327" customFormat="1">
      <c r="A851" s="352" t="s">
        <v>512</v>
      </c>
      <c r="B851" s="352" t="s">
        <v>513</v>
      </c>
      <c r="C851" s="608">
        <v>8748.4122139264473</v>
      </c>
      <c r="D851" s="608">
        <v>9153.504105359978</v>
      </c>
      <c r="E851" s="608">
        <v>10166.507499237297</v>
      </c>
      <c r="F851" s="608">
        <v>9787.5476662066139</v>
      </c>
    </row>
    <row r="852" spans="1:6">
      <c r="A852" s="352"/>
      <c r="B852" s="352"/>
      <c r="C852" s="608"/>
      <c r="D852" s="608"/>
      <c r="E852" s="608"/>
      <c r="F852" s="608"/>
    </row>
    <row r="853" spans="1:6" s="327" customFormat="1">
      <c r="A853" s="352" t="s">
        <v>514</v>
      </c>
      <c r="B853" s="352" t="s">
        <v>515</v>
      </c>
      <c r="C853" s="608">
        <v>99314.431411572819</v>
      </c>
      <c r="D853" s="608">
        <v>93335.047674729969</v>
      </c>
      <c r="E853" s="608">
        <v>90735.808764914909</v>
      </c>
      <c r="F853" s="608">
        <v>93430.310748418109</v>
      </c>
    </row>
    <row r="854" spans="1:6">
      <c r="A854" s="352"/>
      <c r="B854" s="352"/>
      <c r="C854" s="608"/>
      <c r="D854" s="608"/>
      <c r="E854" s="608"/>
      <c r="F854" s="608"/>
    </row>
    <row r="855" spans="1:6" s="327" customFormat="1">
      <c r="A855" s="352" t="s">
        <v>516</v>
      </c>
      <c r="B855" s="352" t="s">
        <v>689</v>
      </c>
      <c r="C855" s="608">
        <v>97015.873743320015</v>
      </c>
      <c r="D855" s="608">
        <v>99960.166356774629</v>
      </c>
      <c r="E855" s="608">
        <v>137109.41890332862</v>
      </c>
      <c r="F855" s="608">
        <v>97453.933368427068</v>
      </c>
    </row>
    <row r="856" spans="1:6">
      <c r="A856" s="352"/>
      <c r="B856" s="352"/>
      <c r="C856" s="608"/>
      <c r="D856" s="608"/>
      <c r="E856" s="608"/>
      <c r="F856" s="608"/>
    </row>
    <row r="857" spans="1:6" s="327" customFormat="1">
      <c r="A857" s="352" t="s">
        <v>517</v>
      </c>
      <c r="B857" s="352" t="s">
        <v>518</v>
      </c>
      <c r="C857" s="608"/>
      <c r="D857" s="608"/>
      <c r="E857" s="608"/>
      <c r="F857" s="608"/>
    </row>
    <row r="858" spans="1:6" s="327" customFormat="1">
      <c r="A858" s="354"/>
      <c r="B858" s="354" t="s">
        <v>690</v>
      </c>
      <c r="C858" s="610">
        <v>-11518.274019395471</v>
      </c>
      <c r="D858" s="610">
        <v>2748.9881637491394</v>
      </c>
      <c r="E858" s="610">
        <v>40090.864233714557</v>
      </c>
      <c r="F858" s="610">
        <v>3129.3049809136946</v>
      </c>
    </row>
    <row r="861" spans="1:6" ht="15.75">
      <c r="A861" s="348" t="s">
        <v>720</v>
      </c>
      <c r="B861" s="348"/>
      <c r="C861" s="348"/>
      <c r="D861" s="348"/>
      <c r="E861"/>
      <c r="F861"/>
    </row>
    <row r="863" spans="1:6">
      <c r="A863" t="s">
        <v>721</v>
      </c>
    </row>
    <row r="864" spans="1:6">
      <c r="A864" s="335" t="s">
        <v>673</v>
      </c>
      <c r="B864" s="335" t="s">
        <v>692</v>
      </c>
      <c r="C864" s="345">
        <v>2020</v>
      </c>
      <c r="D864" s="345">
        <v>2021</v>
      </c>
      <c r="E864" s="345">
        <v>2022</v>
      </c>
      <c r="F864" s="345">
        <v>2023</v>
      </c>
    </row>
    <row r="865" spans="1:6">
      <c r="A865" s="329"/>
      <c r="B865" s="329"/>
      <c r="C865" s="333" t="s">
        <v>676</v>
      </c>
      <c r="D865" s="333" t="s">
        <v>676</v>
      </c>
      <c r="E865" s="333" t="s">
        <v>676</v>
      </c>
      <c r="F865" s="333" t="s">
        <v>676</v>
      </c>
    </row>
    <row r="866" spans="1:6" s="327" customFormat="1">
      <c r="A866" s="352" t="s">
        <v>519</v>
      </c>
      <c r="B866" s="352" t="s">
        <v>520</v>
      </c>
      <c r="C866" s="608">
        <v>24829.797579420854</v>
      </c>
      <c r="D866" s="608">
        <v>25717.326785992427</v>
      </c>
      <c r="E866" s="609">
        <v>26664.755995229611</v>
      </c>
      <c r="F866" s="609">
        <v>28072.727255584228</v>
      </c>
    </row>
    <row r="867" spans="1:6">
      <c r="A867" s="352"/>
      <c r="B867" s="352"/>
      <c r="C867" s="608"/>
      <c r="D867" s="608"/>
      <c r="E867" s="608"/>
      <c r="F867" s="608"/>
    </row>
    <row r="868" spans="1:6" s="327" customFormat="1">
      <c r="A868" s="352" t="s">
        <v>521</v>
      </c>
      <c r="B868" s="352" t="s">
        <v>522</v>
      </c>
      <c r="C868" s="608">
        <v>12612.005867192325</v>
      </c>
      <c r="D868" s="608">
        <v>12533.741677212458</v>
      </c>
      <c r="E868" s="608">
        <v>12167.684349918438</v>
      </c>
      <c r="F868" s="608">
        <v>12434.918615087066</v>
      </c>
    </row>
    <row r="869" spans="1:6">
      <c r="A869" s="352"/>
      <c r="B869" s="352"/>
      <c r="C869" s="608"/>
      <c r="D869" s="608"/>
      <c r="E869" s="608"/>
      <c r="F869" s="608"/>
    </row>
    <row r="870" spans="1:6" s="327" customFormat="1">
      <c r="A870" s="352" t="s">
        <v>523</v>
      </c>
      <c r="B870" s="352" t="s">
        <v>524</v>
      </c>
      <c r="C870" s="608">
        <v>2243.8713346660056</v>
      </c>
      <c r="D870" s="608">
        <v>2615.3701856391417</v>
      </c>
      <c r="E870" s="608">
        <v>2965.3052728265257</v>
      </c>
      <c r="F870" s="608">
        <v>3096.0541235521396</v>
      </c>
    </row>
    <row r="871" spans="1:6">
      <c r="A871" s="352"/>
      <c r="B871" s="352"/>
      <c r="C871" s="608"/>
      <c r="D871" s="608"/>
      <c r="E871" s="608"/>
      <c r="F871" s="608"/>
    </row>
    <row r="872" spans="1:6" s="327" customFormat="1">
      <c r="A872" s="352" t="s">
        <v>525</v>
      </c>
      <c r="B872" s="352" t="s">
        <v>728</v>
      </c>
      <c r="C872" s="608">
        <v>-46716.206131342646</v>
      </c>
      <c r="D872" s="608">
        <v>-32886.710113816604</v>
      </c>
      <c r="E872" s="608">
        <v>4223.7291613930311</v>
      </c>
      <c r="F872" s="608">
        <v>-34282.286766205456</v>
      </c>
    </row>
    <row r="873" spans="1:6">
      <c r="A873" s="354"/>
      <c r="B873" s="354" t="s">
        <v>729</v>
      </c>
      <c r="C873" s="610"/>
      <c r="D873" s="610"/>
      <c r="E873" s="610"/>
      <c r="F873" s="610"/>
    </row>
    <row r="874" spans="1:6">
      <c r="B874" s="327"/>
    </row>
    <row r="876" spans="1:6" ht="15.75">
      <c r="A876" s="348" t="s">
        <v>722</v>
      </c>
      <c r="B876" s="348"/>
      <c r="C876" s="348"/>
      <c r="D876" s="348"/>
      <c r="E876"/>
      <c r="F876"/>
    </row>
    <row r="878" spans="1:6">
      <c r="A878" t="s">
        <v>723</v>
      </c>
    </row>
    <row r="879" spans="1:6">
      <c r="A879" s="335" t="s">
        <v>673</v>
      </c>
      <c r="B879" s="335" t="s">
        <v>694</v>
      </c>
      <c r="C879" s="345">
        <v>2020</v>
      </c>
      <c r="D879" s="345">
        <v>2021</v>
      </c>
      <c r="E879" s="345">
        <v>2022</v>
      </c>
      <c r="F879" s="345">
        <v>2023</v>
      </c>
    </row>
    <row r="880" spans="1:6">
      <c r="A880" s="329"/>
      <c r="B880" s="329"/>
      <c r="C880" s="333" t="s">
        <v>676</v>
      </c>
      <c r="D880" s="333" t="s">
        <v>676</v>
      </c>
      <c r="E880" s="333" t="s">
        <v>676</v>
      </c>
      <c r="F880" s="333" t="s">
        <v>676</v>
      </c>
    </row>
    <row r="881" spans="1:6" s="327" customFormat="1">
      <c r="A881" s="352" t="s">
        <v>526</v>
      </c>
      <c r="B881" s="352" t="s">
        <v>527</v>
      </c>
      <c r="C881" s="608"/>
      <c r="D881" s="608"/>
      <c r="E881" s="609"/>
      <c r="F881" s="609"/>
    </row>
    <row r="882" spans="1:6" s="327" customFormat="1">
      <c r="A882" s="352"/>
      <c r="B882" s="352" t="s">
        <v>528</v>
      </c>
      <c r="C882" s="608">
        <v>6751.7980000000007</v>
      </c>
      <c r="D882" s="608">
        <v>6751.7980000000007</v>
      </c>
      <c r="E882" s="608">
        <v>6818.0870000000004</v>
      </c>
      <c r="F882" s="608">
        <v>6396.5994614104529</v>
      </c>
    </row>
    <row r="883" spans="1:6">
      <c r="A883" s="352"/>
      <c r="B883" s="352"/>
      <c r="C883" s="608"/>
      <c r="D883" s="608"/>
      <c r="E883" s="608"/>
      <c r="F883" s="608"/>
    </row>
    <row r="884" spans="1:6" s="327" customFormat="1">
      <c r="A884" s="352" t="s">
        <v>529</v>
      </c>
      <c r="B884" s="352" t="s">
        <v>530</v>
      </c>
      <c r="C884" s="608">
        <v>12016.349999999999</v>
      </c>
      <c r="D884" s="608">
        <v>12016.349999999999</v>
      </c>
      <c r="E884" s="608">
        <v>14631.848</v>
      </c>
      <c r="F884" s="608">
        <v>25614.526183463946</v>
      </c>
    </row>
    <row r="885" spans="1:6">
      <c r="A885" s="352"/>
      <c r="B885" s="352"/>
      <c r="C885" s="608"/>
      <c r="D885" s="608"/>
      <c r="E885" s="608"/>
      <c r="F885" s="608"/>
    </row>
    <row r="886" spans="1:6" s="327" customFormat="1">
      <c r="A886" s="352" t="s">
        <v>531</v>
      </c>
      <c r="B886" s="352" t="s">
        <v>527</v>
      </c>
      <c r="C886" s="608"/>
      <c r="D886" s="608"/>
      <c r="E886" s="608"/>
      <c r="F886" s="608"/>
    </row>
    <row r="887" spans="1:6" s="327" customFormat="1">
      <c r="A887" s="352"/>
      <c r="B887" s="352" t="s">
        <v>726</v>
      </c>
      <c r="C887" s="608">
        <v>18768.148000000001</v>
      </c>
      <c r="D887" s="608">
        <v>18768.148000000001</v>
      </c>
      <c r="E887" s="608">
        <v>21449.934999999998</v>
      </c>
      <c r="F887" s="608">
        <v>32011.125644874399</v>
      </c>
    </row>
    <row r="888" spans="1:6">
      <c r="A888" s="352"/>
      <c r="B888" s="352"/>
      <c r="C888" s="608"/>
      <c r="D888" s="608"/>
      <c r="E888" s="608"/>
      <c r="F888" s="608"/>
    </row>
    <row r="889" spans="1:6" s="327" customFormat="1">
      <c r="A889" s="352" t="s">
        <v>532</v>
      </c>
      <c r="B889" s="352" t="s">
        <v>533</v>
      </c>
      <c r="C889" s="608"/>
      <c r="D889" s="608"/>
      <c r="E889" s="608"/>
      <c r="F889" s="608"/>
    </row>
    <row r="890" spans="1:6" s="327" customFormat="1">
      <c r="A890" s="352"/>
      <c r="B890" s="352" t="s">
        <v>727</v>
      </c>
      <c r="C890" s="608">
        <v>-29731.557070856787</v>
      </c>
      <c r="D890" s="608">
        <v>-29969.903705374432</v>
      </c>
      <c r="E890" s="608">
        <v>-21947.524505201214</v>
      </c>
      <c r="F890" s="608">
        <v>-22260.902737450368</v>
      </c>
    </row>
    <row r="891" spans="1:6">
      <c r="A891" s="352"/>
      <c r="B891" s="352"/>
      <c r="C891" s="608"/>
      <c r="D891" s="608"/>
      <c r="E891" s="608"/>
      <c r="F891" s="608"/>
    </row>
    <row r="892" spans="1:6" s="327" customFormat="1">
      <c r="A892" s="352" t="s">
        <v>534</v>
      </c>
      <c r="B892" s="352" t="s">
        <v>535</v>
      </c>
      <c r="C892" s="608">
        <v>-6376.2454504748548</v>
      </c>
      <c r="D892" s="608">
        <v>-1218.2504370835009</v>
      </c>
      <c r="E892" s="608">
        <v>9702.7957874381336</v>
      </c>
      <c r="F892" s="608">
        <v>9308.6565009465539</v>
      </c>
    </row>
    <row r="893" spans="1:6">
      <c r="A893" s="352"/>
      <c r="B893" s="352"/>
      <c r="C893" s="608"/>
      <c r="D893" s="608"/>
      <c r="E893" s="608"/>
      <c r="F893" s="608"/>
    </row>
    <row r="894" spans="1:6" s="327" customFormat="1">
      <c r="A894" s="354" t="s">
        <v>536</v>
      </c>
      <c r="B894" s="354" t="s">
        <v>747</v>
      </c>
      <c r="C894" s="610">
        <v>18283.256833912084</v>
      </c>
      <c r="D894" s="610">
        <v>5382.357552191952</v>
      </c>
      <c r="E894" s="610">
        <v>5562.9031230300061</v>
      </c>
      <c r="F894" s="610">
        <v>5952.6687412518522</v>
      </c>
    </row>
    <row r="897" spans="1:6" ht="15.75">
      <c r="A897" s="348" t="s">
        <v>724</v>
      </c>
      <c r="B897" s="348"/>
      <c r="C897" s="348"/>
      <c r="D897" s="348"/>
      <c r="E897"/>
      <c r="F897"/>
    </row>
    <row r="899" spans="1:6">
      <c r="A899" t="s">
        <v>725</v>
      </c>
    </row>
    <row r="900" spans="1:6" ht="14.25">
      <c r="A900" s="335" t="s">
        <v>673</v>
      </c>
      <c r="B900" s="346" t="s">
        <v>731</v>
      </c>
      <c r="C900" s="345" t="s">
        <v>752</v>
      </c>
      <c r="D900" s="345">
        <v>2021</v>
      </c>
      <c r="E900" s="345">
        <v>2022</v>
      </c>
      <c r="F900" s="345">
        <v>2023</v>
      </c>
    </row>
    <row r="901" spans="1:6">
      <c r="A901" s="329"/>
      <c r="B901" s="330"/>
      <c r="C901" s="333" t="s">
        <v>676</v>
      </c>
      <c r="D901" s="333" t="s">
        <v>676</v>
      </c>
      <c r="E901" s="333" t="s">
        <v>676</v>
      </c>
      <c r="F901" s="333" t="s">
        <v>676</v>
      </c>
    </row>
    <row r="902" spans="1:6" s="327" customFormat="1">
      <c r="A902" s="412">
        <v>40000</v>
      </c>
      <c r="B902" s="344" t="s">
        <v>537</v>
      </c>
      <c r="C902" s="605">
        <v>9.847999999999999</v>
      </c>
      <c r="D902" s="605">
        <v>8.3563382484416806</v>
      </c>
      <c r="E902" s="605">
        <v>7.7516992341069919</v>
      </c>
      <c r="F902" s="605">
        <v>7.8619740759676402</v>
      </c>
    </row>
    <row r="903" spans="1:6">
      <c r="A903" s="413">
        <v>41000</v>
      </c>
      <c r="B903" s="342" t="s">
        <v>538</v>
      </c>
      <c r="C903" s="606">
        <v>2.617</v>
      </c>
      <c r="D903" s="606">
        <v>2.2468887811671707</v>
      </c>
      <c r="E903" s="606">
        <v>1.8274731355019074</v>
      </c>
      <c r="F903" s="606">
        <v>2.2752999909777145</v>
      </c>
    </row>
    <row r="904" spans="1:6">
      <c r="A904" s="411">
        <v>42000</v>
      </c>
      <c r="B904" s="329" t="s">
        <v>539</v>
      </c>
      <c r="C904" s="607">
        <v>7.2309999999999999</v>
      </c>
      <c r="D904" s="607">
        <v>6.1094494672745103</v>
      </c>
      <c r="E904" s="607">
        <v>5.9242260986050841</v>
      </c>
      <c r="F904" s="607">
        <v>5.5866740849899248</v>
      </c>
    </row>
    <row r="905" spans="1:6" ht="14.25">
      <c r="A905" s="378" t="s">
        <v>751</v>
      </c>
    </row>
  </sheetData>
  <mergeCells count="14">
    <mergeCell ref="A2:C2"/>
    <mergeCell ref="B7:B8"/>
    <mergeCell ref="A7:A8"/>
    <mergeCell ref="A60:A61"/>
    <mergeCell ref="B60:B61"/>
    <mergeCell ref="A354:C354"/>
    <mergeCell ref="A173:C173"/>
    <mergeCell ref="A603:A604"/>
    <mergeCell ref="B603:B604"/>
    <mergeCell ref="A784:A785"/>
    <mergeCell ref="B784:B785"/>
    <mergeCell ref="A137:E137"/>
    <mergeCell ref="A241:A242"/>
    <mergeCell ref="B241:B242"/>
  </mergeCells>
  <hyperlinks>
    <hyperlink ref="A118" r:id="rId1" location="!/view/sk/VBD_SLOVSTAT/pl2017rs/v_pl2017rs_00_00_00_sk"/>
  </hyperlinks>
  <pageMargins left="0.78740157480314965" right="0.70866141732283472" top="0.74803149606299213" bottom="0.74803149606299213" header="0.31496062992125984" footer="0.31496062992125984"/>
  <pageSetup paperSize="9" scale="88" orientation="portrait" r:id="rId2"/>
  <rowBreaks count="15" manualBreakCount="15">
    <brk id="55" max="16383" man="1"/>
    <brk id="118" max="16383" man="1"/>
    <brk id="181" max="16383" man="1"/>
    <brk id="235" max="16383" man="1"/>
    <brk id="298" max="16383" man="1"/>
    <brk id="362" max="16383" man="1"/>
    <brk id="416" max="16383" man="1"/>
    <brk id="479" max="16383" man="1"/>
    <brk id="543" max="16383" man="1"/>
    <brk id="597" max="16383" man="1"/>
    <brk id="660" max="16383" man="1"/>
    <brk id="724" max="16383" man="1"/>
    <brk id="778" max="16383" man="1"/>
    <brk id="841" max="16383" man="1"/>
    <brk id="9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D7" sqref="D7"/>
    </sheetView>
  </sheetViews>
  <sheetFormatPr defaultRowHeight="12.75"/>
  <cols>
    <col min="1" max="1" width="26.5703125" style="306" customWidth="1"/>
    <col min="2" max="2" width="74.140625" style="306" customWidth="1"/>
    <col min="3" max="3" width="9.140625" style="306" customWidth="1"/>
    <col min="4" max="16384" width="9.140625" style="306"/>
  </cols>
  <sheetData>
    <row r="1" spans="1:2" customFormat="1" ht="30" customHeight="1">
      <c r="A1" s="624" t="s">
        <v>606</v>
      </c>
      <c r="B1" s="624"/>
    </row>
    <row r="2" spans="1:2" customFormat="1">
      <c r="A2" s="622"/>
      <c r="B2" s="622"/>
    </row>
    <row r="3" spans="1:2" customFormat="1" ht="116.25" customHeight="1">
      <c r="A3" s="621" t="s">
        <v>777</v>
      </c>
      <c r="B3" s="621"/>
    </row>
    <row r="4" spans="1:2" customFormat="1" ht="6" customHeight="1">
      <c r="A4" s="622"/>
      <c r="B4" s="622"/>
    </row>
    <row r="5" spans="1:2" customFormat="1" ht="45" customHeight="1">
      <c r="A5" s="625" t="s">
        <v>615</v>
      </c>
      <c r="B5" s="625"/>
    </row>
    <row r="6" spans="1:2" customFormat="1" ht="6" customHeight="1">
      <c r="A6" s="622"/>
      <c r="B6" s="622"/>
    </row>
    <row r="7" spans="1:2" customFormat="1" ht="151.5" customHeight="1">
      <c r="A7" s="620" t="s">
        <v>647</v>
      </c>
      <c r="B7" s="621"/>
    </row>
    <row r="8" spans="1:2" customFormat="1" ht="6" customHeight="1">
      <c r="A8" s="622"/>
      <c r="B8" s="622"/>
    </row>
    <row r="9" spans="1:2" customFormat="1" ht="66.75" customHeight="1">
      <c r="A9" s="623" t="s">
        <v>616</v>
      </c>
      <c r="B9" s="623"/>
    </row>
    <row r="10" spans="1:2" customFormat="1" ht="6" customHeight="1">
      <c r="A10" s="622"/>
      <c r="B10" s="622"/>
    </row>
    <row r="11" spans="1:2" customFormat="1" ht="24" customHeight="1">
      <c r="A11" s="307" t="s">
        <v>617</v>
      </c>
      <c r="B11" s="308"/>
    </row>
    <row r="12" spans="1:2" customFormat="1" ht="14.25">
      <c r="A12" s="309" t="s">
        <v>607</v>
      </c>
      <c r="B12" s="309" t="s">
        <v>608</v>
      </c>
    </row>
    <row r="13" spans="1:2" customFormat="1" ht="14.25">
      <c r="A13" s="309" t="s">
        <v>609</v>
      </c>
      <c r="B13" s="309" t="s">
        <v>610</v>
      </c>
    </row>
    <row r="14" spans="1:2" customFormat="1" ht="14.25">
      <c r="A14" s="309" t="s">
        <v>611</v>
      </c>
      <c r="B14" s="309" t="s">
        <v>612</v>
      </c>
    </row>
    <row r="15" spans="1:2" customFormat="1" ht="14.25">
      <c r="A15" s="309" t="s">
        <v>613</v>
      </c>
      <c r="B15" s="309" t="s">
        <v>614</v>
      </c>
    </row>
    <row r="16" spans="1:2" customFormat="1" ht="14.25">
      <c r="A16" s="309"/>
      <c r="B16" s="309"/>
    </row>
    <row r="17" spans="1:2" customFormat="1" ht="14.25">
      <c r="A17" s="309"/>
      <c r="B17" s="309"/>
    </row>
    <row r="18" spans="1:2">
      <c r="A18" s="310"/>
      <c r="B18" s="310"/>
    </row>
    <row r="19" spans="1:2" ht="15">
      <c r="A19" s="626" t="s">
        <v>619</v>
      </c>
      <c r="B19" s="627"/>
    </row>
    <row r="20" spans="1:2" ht="89.25" customHeight="1">
      <c r="A20" s="628" t="s">
        <v>620</v>
      </c>
      <c r="B20" s="628"/>
    </row>
    <row r="21" spans="1:2" ht="6" customHeight="1"/>
    <row r="22" spans="1:2" ht="14.25">
      <c r="A22" s="629" t="s">
        <v>621</v>
      </c>
      <c r="B22" s="630"/>
    </row>
    <row r="23" spans="1:2" ht="6" customHeight="1"/>
    <row r="24" spans="1:2" ht="46.5" customHeight="1">
      <c r="A24" s="631" t="s">
        <v>622</v>
      </c>
      <c r="B24" s="632"/>
    </row>
    <row r="25" spans="1:2" ht="6" customHeight="1"/>
    <row r="26" spans="1:2" ht="33" customHeight="1">
      <c r="A26" s="631" t="s">
        <v>623</v>
      </c>
      <c r="B26" s="632"/>
    </row>
    <row r="27" spans="1:2" ht="6" customHeight="1"/>
    <row r="28" spans="1:2" ht="33" customHeight="1">
      <c r="A28" s="631" t="s">
        <v>624</v>
      </c>
      <c r="B28" s="632"/>
    </row>
    <row r="29" spans="1:2" ht="6" customHeight="1"/>
    <row r="30" spans="1:2" ht="108" customHeight="1">
      <c r="A30" s="632" t="s">
        <v>625</v>
      </c>
      <c r="B30" s="632"/>
    </row>
    <row r="31" spans="1:2" ht="6" customHeight="1"/>
    <row r="32" spans="1:2" ht="44.25" customHeight="1">
      <c r="A32" s="631" t="s">
        <v>626</v>
      </c>
      <c r="B32" s="632"/>
    </row>
    <row r="33" spans="1:2" ht="6" customHeight="1"/>
    <row r="34" spans="1:2" ht="88.5" customHeight="1">
      <c r="A34" s="631" t="s">
        <v>753</v>
      </c>
      <c r="B34" s="632"/>
    </row>
    <row r="35" spans="1:2" ht="6" customHeight="1">
      <c r="A35" s="310"/>
    </row>
    <row r="36" spans="1:2" ht="58.5" customHeight="1">
      <c r="A36" s="631" t="s">
        <v>627</v>
      </c>
      <c r="B36" s="632"/>
    </row>
    <row r="37" spans="1:2" ht="6" customHeight="1"/>
    <row r="38" spans="1:2" ht="46.5" customHeight="1">
      <c r="A38" s="631" t="s">
        <v>628</v>
      </c>
      <c r="B38" s="632"/>
    </row>
    <row r="39" spans="1:2" ht="6" customHeight="1"/>
    <row r="40" spans="1:2" ht="30.75" customHeight="1">
      <c r="A40" s="631" t="s">
        <v>629</v>
      </c>
      <c r="B40" s="632"/>
    </row>
    <row r="41" spans="1:2" ht="6" customHeight="1"/>
    <row r="42" spans="1:2" ht="33.75" customHeight="1">
      <c r="A42" s="631" t="s">
        <v>630</v>
      </c>
      <c r="B42" s="632"/>
    </row>
    <row r="43" spans="1:2" ht="6" customHeight="1"/>
    <row r="44" spans="1:2" ht="40.5" customHeight="1">
      <c r="A44" s="631" t="s">
        <v>631</v>
      </c>
      <c r="B44" s="632"/>
    </row>
    <row r="45" spans="1:2" ht="6" customHeight="1">
      <c r="A45" s="310"/>
    </row>
    <row r="46" spans="1:2" ht="79.5" customHeight="1">
      <c r="A46" s="631" t="s">
        <v>632</v>
      </c>
      <c r="B46" s="632"/>
    </row>
    <row r="47" spans="1:2" ht="6" customHeight="1">
      <c r="A47" s="310"/>
    </row>
    <row r="48" spans="1:2">
      <c r="A48" s="631" t="s">
        <v>633</v>
      </c>
      <c r="B48" s="632"/>
    </row>
    <row r="49" spans="1:2" ht="6" customHeight="1"/>
    <row r="50" spans="1:2" ht="48" customHeight="1">
      <c r="A50" s="631" t="s">
        <v>634</v>
      </c>
      <c r="B50" s="632"/>
    </row>
    <row r="51" spans="1:2" ht="6" customHeight="1"/>
    <row r="52" spans="1:2" ht="42.75" customHeight="1">
      <c r="A52" s="631" t="s">
        <v>635</v>
      </c>
      <c r="B52" s="632"/>
    </row>
    <row r="53" spans="1:2" ht="6" customHeight="1"/>
    <row r="54" spans="1:2" ht="43.5" customHeight="1">
      <c r="A54" s="631" t="s">
        <v>636</v>
      </c>
      <c r="B54" s="632"/>
    </row>
    <row r="55" spans="1:2" ht="6" customHeight="1"/>
    <row r="56" spans="1:2" ht="30.75" customHeight="1">
      <c r="A56" s="631" t="s">
        <v>637</v>
      </c>
      <c r="B56" s="632"/>
    </row>
    <row r="58" spans="1:2" ht="14.25">
      <c r="A58" s="633" t="s">
        <v>638</v>
      </c>
      <c r="B58" s="634"/>
    </row>
  </sheetData>
  <mergeCells count="31">
    <mergeCell ref="A54:B54"/>
    <mergeCell ref="A56:B56"/>
    <mergeCell ref="A58:B58"/>
    <mergeCell ref="A42:B42"/>
    <mergeCell ref="A44:B44"/>
    <mergeCell ref="A46:B46"/>
    <mergeCell ref="A48:B48"/>
    <mergeCell ref="A50:B50"/>
    <mergeCell ref="A52:B52"/>
    <mergeCell ref="A30:B30"/>
    <mergeCell ref="A32:B32"/>
    <mergeCell ref="A34:B34"/>
    <mergeCell ref="A36:B36"/>
    <mergeCell ref="A38:B38"/>
    <mergeCell ref="A40:B40"/>
    <mergeCell ref="A19:B19"/>
    <mergeCell ref="A20:B20"/>
    <mergeCell ref="A22:B22"/>
    <mergeCell ref="A24:B24"/>
    <mergeCell ref="A26:B26"/>
    <mergeCell ref="A28:B28"/>
    <mergeCell ref="A7:B7"/>
    <mergeCell ref="A8:B8"/>
    <mergeCell ref="A9:B9"/>
    <mergeCell ref="A10:B10"/>
    <mergeCell ref="A1:B1"/>
    <mergeCell ref="A2:B2"/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00B0F0"/>
  </sheetPr>
  <dimension ref="A1:I48"/>
  <sheetViews>
    <sheetView zoomScaleNormal="100" workbookViewId="0">
      <selection activeCell="H25" sqref="H25"/>
    </sheetView>
  </sheetViews>
  <sheetFormatPr defaultRowHeight="12.75"/>
  <cols>
    <col min="1" max="1" width="19.7109375" style="1" customWidth="1"/>
    <col min="2" max="2" width="17.7109375" style="4" bestFit="1" customWidth="1"/>
    <col min="3" max="3" width="22.5703125" style="4" customWidth="1"/>
    <col min="4" max="4" width="24.85546875" style="4" customWidth="1"/>
    <col min="5" max="6" width="9.140625" style="1"/>
    <col min="7" max="7" width="9" style="1" customWidth="1"/>
    <col min="8" max="16384" width="9.140625" style="1"/>
  </cols>
  <sheetData>
    <row r="1" spans="1:9">
      <c r="A1" s="635" t="s">
        <v>863</v>
      </c>
      <c r="B1" s="635"/>
      <c r="C1" s="635"/>
      <c r="D1" s="635"/>
    </row>
    <row r="2" spans="1:9" s="194" customFormat="1">
      <c r="A2" s="305" t="s">
        <v>567</v>
      </c>
      <c r="B2" s="195"/>
      <c r="C2" s="195"/>
      <c r="D2" s="195"/>
    </row>
    <row r="3" spans="1:9" ht="25.5">
      <c r="A3" s="207" t="s">
        <v>2</v>
      </c>
      <c r="B3" s="56" t="s">
        <v>0</v>
      </c>
      <c r="C3" s="56" t="s">
        <v>137</v>
      </c>
      <c r="D3" s="192" t="s">
        <v>142</v>
      </c>
    </row>
    <row r="4" spans="1:9" s="3" customFormat="1">
      <c r="A4" s="66" t="s">
        <v>5</v>
      </c>
      <c r="B4" s="115">
        <v>155573740</v>
      </c>
      <c r="C4" s="115">
        <v>11607700</v>
      </c>
      <c r="D4" s="115">
        <v>31130151</v>
      </c>
      <c r="G4" s="5"/>
      <c r="H4" s="5"/>
      <c r="I4" s="5"/>
    </row>
    <row r="5" spans="1:9" s="3" customFormat="1">
      <c r="A5" s="66" t="s">
        <v>6</v>
      </c>
      <c r="B5" s="115">
        <v>391018646</v>
      </c>
      <c r="C5" s="115">
        <v>26405543</v>
      </c>
      <c r="D5" s="115">
        <v>82664703</v>
      </c>
      <c r="G5" s="5"/>
      <c r="H5" s="5"/>
      <c r="I5" s="5"/>
    </row>
    <row r="6" spans="1:9" s="3" customFormat="1">
      <c r="A6" s="66" t="s">
        <v>7</v>
      </c>
      <c r="B6" s="115">
        <v>124961254</v>
      </c>
      <c r="C6" s="115">
        <v>13048890</v>
      </c>
      <c r="D6" s="115">
        <v>27750236</v>
      </c>
      <c r="G6" s="5"/>
      <c r="H6" s="5"/>
      <c r="I6" s="5"/>
    </row>
    <row r="7" spans="1:9" s="3" customFormat="1">
      <c r="A7" s="66" t="s">
        <v>8</v>
      </c>
      <c r="B7" s="115">
        <v>441357350</v>
      </c>
      <c r="C7" s="115">
        <v>29071687</v>
      </c>
      <c r="D7" s="115">
        <v>81813487</v>
      </c>
      <c r="G7" s="5"/>
      <c r="H7" s="5"/>
      <c r="I7" s="5"/>
    </row>
    <row r="8" spans="1:9" s="3" customFormat="1">
      <c r="A8" s="66" t="s">
        <v>9</v>
      </c>
      <c r="B8" s="115">
        <v>85084011</v>
      </c>
      <c r="C8" s="115">
        <v>12724696</v>
      </c>
      <c r="D8" s="115">
        <v>28470726</v>
      </c>
      <c r="H8" s="5"/>
      <c r="I8" s="5"/>
    </row>
    <row r="9" spans="1:9" s="3" customFormat="1">
      <c r="A9" s="66" t="s">
        <v>10</v>
      </c>
      <c r="B9" s="115">
        <v>111886128</v>
      </c>
      <c r="C9" s="115">
        <v>11394869</v>
      </c>
      <c r="D9" s="115">
        <v>29823935</v>
      </c>
      <c r="G9" s="5"/>
      <c r="H9" s="5"/>
      <c r="I9" s="5"/>
    </row>
    <row r="10" spans="1:9" s="3" customFormat="1">
      <c r="A10" s="66" t="s">
        <v>11</v>
      </c>
      <c r="B10" s="115">
        <v>62295196</v>
      </c>
      <c r="C10" s="115">
        <v>9820560</v>
      </c>
      <c r="D10" s="115">
        <v>25117633</v>
      </c>
      <c r="G10" s="5"/>
      <c r="H10" s="5"/>
      <c r="I10" s="5"/>
    </row>
    <row r="11" spans="1:9" s="3" customFormat="1">
      <c r="A11" s="66" t="s">
        <v>12</v>
      </c>
      <c r="B11" s="115">
        <v>95500043</v>
      </c>
      <c r="C11" s="115">
        <v>9906600</v>
      </c>
      <c r="D11" s="115">
        <v>26354515</v>
      </c>
      <c r="G11" s="5"/>
      <c r="H11" s="5"/>
      <c r="I11" s="5"/>
    </row>
    <row r="12" spans="1:9" s="3" customFormat="1" ht="6" customHeight="1">
      <c r="A12" s="66"/>
      <c r="B12" s="115"/>
      <c r="C12" s="115"/>
      <c r="D12" s="115"/>
    </row>
    <row r="13" spans="1:9" s="3" customFormat="1">
      <c r="A13" s="327" t="s">
        <v>13</v>
      </c>
      <c r="B13" s="389">
        <v>1467676368</v>
      </c>
      <c r="C13" s="389">
        <v>123980545</v>
      </c>
      <c r="D13" s="389">
        <v>333125386</v>
      </c>
    </row>
    <row r="14" spans="1:9" s="3" customFormat="1">
      <c r="A14" s="6"/>
      <c r="B14" s="67"/>
      <c r="C14" s="67"/>
      <c r="D14" s="67"/>
    </row>
    <row r="15" spans="1:9" s="3" customFormat="1">
      <c r="A15" s="6"/>
      <c r="B15" s="67"/>
      <c r="C15" s="67"/>
      <c r="D15" s="67"/>
    </row>
    <row r="16" spans="1:9">
      <c r="A16" s="66"/>
      <c r="B16" s="68"/>
      <c r="C16" s="68"/>
      <c r="D16" s="68"/>
    </row>
    <row r="17" spans="1:7">
      <c r="A17" s="2" t="s">
        <v>864</v>
      </c>
      <c r="B17" s="16"/>
      <c r="C17" s="16"/>
      <c r="D17" s="16"/>
    </row>
    <row r="18" spans="1:7">
      <c r="A18" s="305" t="s">
        <v>568</v>
      </c>
      <c r="B18" s="15"/>
      <c r="C18" s="15"/>
      <c r="D18" s="15"/>
    </row>
    <row r="19" spans="1:7" ht="25.5">
      <c r="A19" s="207" t="s">
        <v>2</v>
      </c>
      <c r="B19" s="56" t="s">
        <v>0</v>
      </c>
      <c r="C19" s="56" t="s">
        <v>137</v>
      </c>
      <c r="D19" s="192" t="s">
        <v>142</v>
      </c>
    </row>
    <row r="20" spans="1:7">
      <c r="A20" s="66" t="s">
        <v>5</v>
      </c>
      <c r="B20" s="115">
        <v>87161919</v>
      </c>
      <c r="C20" s="115">
        <v>4494173</v>
      </c>
      <c r="D20" s="115">
        <v>16336513</v>
      </c>
    </row>
    <row r="21" spans="1:7">
      <c r="A21" s="66" t="s">
        <v>6</v>
      </c>
      <c r="B21" s="115">
        <v>218358392</v>
      </c>
      <c r="C21" s="115">
        <v>9819425</v>
      </c>
      <c r="D21" s="115">
        <v>49085520</v>
      </c>
    </row>
    <row r="22" spans="1:7">
      <c r="A22" s="66" t="s">
        <v>7</v>
      </c>
      <c r="B22" s="115">
        <v>38653069</v>
      </c>
      <c r="C22" s="115">
        <v>7321898</v>
      </c>
      <c r="D22" s="115">
        <v>14704151</v>
      </c>
    </row>
    <row r="23" spans="1:7">
      <c r="A23" s="66" t="s">
        <v>8</v>
      </c>
      <c r="B23" s="115">
        <v>222434970</v>
      </c>
      <c r="C23" s="115">
        <v>18859132</v>
      </c>
      <c r="D23" s="115">
        <v>50530919</v>
      </c>
    </row>
    <row r="24" spans="1:7">
      <c r="A24" s="66" t="s">
        <v>9</v>
      </c>
      <c r="B24" s="115">
        <v>14352981</v>
      </c>
      <c r="C24" s="115">
        <v>4297616</v>
      </c>
      <c r="D24" s="115">
        <v>14725902</v>
      </c>
    </row>
    <row r="25" spans="1:7">
      <c r="A25" s="66" t="s">
        <v>10</v>
      </c>
      <c r="B25" s="115">
        <v>44136874</v>
      </c>
      <c r="C25" s="115">
        <v>4258918</v>
      </c>
      <c r="D25" s="115">
        <v>19060694</v>
      </c>
      <c r="G25" s="4"/>
    </row>
    <row r="26" spans="1:7">
      <c r="A26" s="66" t="s">
        <v>11</v>
      </c>
      <c r="B26" s="115">
        <v>20981471</v>
      </c>
      <c r="C26" s="115">
        <v>4370934</v>
      </c>
      <c r="D26" s="115">
        <v>13337043</v>
      </c>
    </row>
    <row r="27" spans="1:7">
      <c r="A27" s="66" t="s">
        <v>12</v>
      </c>
      <c r="B27" s="115">
        <v>60675529</v>
      </c>
      <c r="C27" s="115">
        <v>5910577</v>
      </c>
      <c r="D27" s="115">
        <v>18297638</v>
      </c>
    </row>
    <row r="28" spans="1:7" ht="5.25" customHeight="1">
      <c r="A28" s="66"/>
      <c r="B28" s="115"/>
      <c r="C28" s="115"/>
      <c r="D28" s="115"/>
    </row>
    <row r="29" spans="1:7" ht="12.75" customHeight="1">
      <c r="A29" s="327" t="s">
        <v>13</v>
      </c>
      <c r="B29" s="389">
        <v>706755205</v>
      </c>
      <c r="C29" s="389">
        <v>59332673</v>
      </c>
      <c r="D29" s="389">
        <v>196078380</v>
      </c>
      <c r="E29" s="66"/>
    </row>
    <row r="30" spans="1:7">
      <c r="A30" s="28"/>
      <c r="B30" s="63"/>
      <c r="C30" s="63"/>
      <c r="D30" s="63"/>
    </row>
    <row r="31" spans="1:7">
      <c r="A31" s="28"/>
      <c r="B31" s="63"/>
      <c r="C31" s="63"/>
      <c r="D31" s="63"/>
    </row>
    <row r="32" spans="1:7">
      <c r="A32" s="19"/>
      <c r="B32" s="22"/>
      <c r="C32" s="23"/>
      <c r="D32" s="23"/>
    </row>
    <row r="33" spans="1:5">
      <c r="A33" s="2" t="s">
        <v>865</v>
      </c>
      <c r="B33" s="16"/>
      <c r="C33" s="16"/>
      <c r="D33" s="16"/>
    </row>
    <row r="34" spans="1:5">
      <c r="A34" s="305" t="s">
        <v>569</v>
      </c>
      <c r="B34" s="15"/>
      <c r="C34" s="15"/>
      <c r="D34" s="15"/>
    </row>
    <row r="35" spans="1:5" ht="25.5">
      <c r="A35" s="207" t="s">
        <v>2</v>
      </c>
      <c r="B35" s="56" t="s">
        <v>0</v>
      </c>
      <c r="C35" s="56" t="s">
        <v>137</v>
      </c>
      <c r="D35" s="192" t="s">
        <v>142</v>
      </c>
    </row>
    <row r="36" spans="1:5">
      <c r="A36" s="66" t="s">
        <v>5</v>
      </c>
      <c r="B36" s="115">
        <v>68411821</v>
      </c>
      <c r="C36" s="115">
        <v>7113527</v>
      </c>
      <c r="D36" s="115">
        <v>14793638</v>
      </c>
    </row>
    <row r="37" spans="1:5">
      <c r="A37" s="66" t="s">
        <v>6</v>
      </c>
      <c r="B37" s="115">
        <v>172660254</v>
      </c>
      <c r="C37" s="115">
        <v>16586118</v>
      </c>
      <c r="D37" s="115">
        <v>33579183</v>
      </c>
    </row>
    <row r="38" spans="1:5">
      <c r="A38" s="66" t="s">
        <v>7</v>
      </c>
      <c r="B38" s="115">
        <v>86308185</v>
      </c>
      <c r="C38" s="115">
        <v>5726992</v>
      </c>
      <c r="D38" s="115">
        <v>13046085</v>
      </c>
    </row>
    <row r="39" spans="1:5">
      <c r="A39" s="66" t="s">
        <v>8</v>
      </c>
      <c r="B39" s="115">
        <v>218922380</v>
      </c>
      <c r="C39" s="115">
        <v>10212555</v>
      </c>
      <c r="D39" s="115">
        <v>31282568</v>
      </c>
    </row>
    <row r="40" spans="1:5">
      <c r="A40" s="66" t="s">
        <v>9</v>
      </c>
      <c r="B40" s="115">
        <v>70731030</v>
      </c>
      <c r="C40" s="115">
        <v>8427080</v>
      </c>
      <c r="D40" s="115">
        <v>13744824</v>
      </c>
    </row>
    <row r="41" spans="1:5">
      <c r="A41" s="66" t="s">
        <v>10</v>
      </c>
      <c r="B41" s="115">
        <v>67749254</v>
      </c>
      <c r="C41" s="115">
        <v>7135951</v>
      </c>
      <c r="D41" s="115">
        <v>10763241</v>
      </c>
    </row>
    <row r="42" spans="1:5">
      <c r="A42" s="66" t="s">
        <v>11</v>
      </c>
      <c r="B42" s="115">
        <v>41313725</v>
      </c>
      <c r="C42" s="115">
        <v>5449626</v>
      </c>
      <c r="D42" s="115">
        <v>11780590</v>
      </c>
    </row>
    <row r="43" spans="1:5">
      <c r="A43" s="66" t="s">
        <v>12</v>
      </c>
      <c r="B43" s="115">
        <v>34824514</v>
      </c>
      <c r="C43" s="115">
        <v>3996023</v>
      </c>
      <c r="D43" s="115">
        <v>8056877</v>
      </c>
    </row>
    <row r="44" spans="1:5" ht="6" customHeight="1">
      <c r="A44" s="66"/>
      <c r="B44" s="115"/>
      <c r="C44" s="115"/>
      <c r="D44" s="115"/>
    </row>
    <row r="45" spans="1:5" ht="12.75" customHeight="1">
      <c r="A45" s="6" t="s">
        <v>13</v>
      </c>
      <c r="B45" s="389">
        <v>760921163</v>
      </c>
      <c r="C45" s="389">
        <v>64647872</v>
      </c>
      <c r="D45" s="389">
        <v>137047006</v>
      </c>
    </row>
    <row r="48" spans="1:5">
      <c r="E48" s="66"/>
    </row>
  </sheetData>
  <mergeCells count="1">
    <mergeCell ref="A1:D1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00B0F0"/>
  </sheetPr>
  <dimension ref="A1:G191"/>
  <sheetViews>
    <sheetView zoomScale="115" zoomScaleNormal="115" workbookViewId="0">
      <selection activeCell="A15" sqref="A15"/>
    </sheetView>
  </sheetViews>
  <sheetFormatPr defaultRowHeight="12.75"/>
  <cols>
    <col min="1" max="1" width="29.42578125" style="19" customWidth="1"/>
    <col min="2" max="2" width="23.140625" style="492" customWidth="1"/>
    <col min="3" max="3" width="22.42578125" style="303" customWidth="1"/>
    <col min="4" max="4" width="11" style="19" bestFit="1" customWidth="1"/>
    <col min="5" max="5" width="12.28515625" style="19" bestFit="1" customWidth="1"/>
    <col min="6" max="6" width="11" style="19" customWidth="1"/>
    <col min="7" max="7" width="15.140625" style="19" customWidth="1"/>
    <col min="8" max="16384" width="9.140625" style="19"/>
  </cols>
  <sheetData>
    <row r="1" spans="1:6" ht="13.5" customHeight="1">
      <c r="A1" s="390" t="s">
        <v>866</v>
      </c>
      <c r="B1" s="456"/>
      <c r="C1" s="456"/>
    </row>
    <row r="2" spans="1:6" ht="13.5" customHeight="1">
      <c r="A2" s="390" t="s">
        <v>139</v>
      </c>
      <c r="B2" s="456"/>
      <c r="C2" s="456"/>
    </row>
    <row r="3" spans="1:6" ht="13.5" customHeight="1">
      <c r="A3" s="19" t="s">
        <v>570</v>
      </c>
      <c r="B3" s="303"/>
    </row>
    <row r="4" spans="1:6" ht="13.5" customHeight="1">
      <c r="A4" s="416"/>
      <c r="B4" s="479" t="s">
        <v>14</v>
      </c>
      <c r="C4" s="480"/>
    </row>
    <row r="5" spans="1:6" ht="13.5" customHeight="1">
      <c r="A5" s="417"/>
      <c r="B5" s="481" t="s">
        <v>3</v>
      </c>
      <c r="C5" s="482"/>
    </row>
    <row r="6" spans="1:6" ht="13.5" customHeight="1">
      <c r="A6" s="422" t="s">
        <v>15</v>
      </c>
      <c r="B6" s="643" t="s">
        <v>149</v>
      </c>
      <c r="C6" s="637" t="s">
        <v>618</v>
      </c>
    </row>
    <row r="7" spans="1:6" ht="13.5" customHeight="1">
      <c r="A7" s="421"/>
      <c r="B7" s="644"/>
      <c r="C7" s="638"/>
    </row>
    <row r="8" spans="1:6" s="10" customFormat="1" ht="13.5" customHeight="1">
      <c r="A8" s="66" t="s">
        <v>16</v>
      </c>
      <c r="B8" s="115">
        <v>343205957</v>
      </c>
      <c r="C8" s="398">
        <v>1595000.7999999993</v>
      </c>
      <c r="E8" s="13"/>
      <c r="F8" s="44"/>
    </row>
    <row r="9" spans="1:6" s="10" customFormat="1" ht="13.5" customHeight="1">
      <c r="A9" s="66" t="s">
        <v>543</v>
      </c>
      <c r="B9" s="115">
        <v>212863642</v>
      </c>
      <c r="C9" s="398">
        <v>958068.39999999979</v>
      </c>
    </row>
    <row r="10" spans="1:6" s="10" customFormat="1" ht="13.5" customHeight="1">
      <c r="A10" s="66" t="s">
        <v>17</v>
      </c>
      <c r="B10" s="115">
        <v>1738964</v>
      </c>
      <c r="C10" s="398">
        <v>10118.200000000003</v>
      </c>
    </row>
    <row r="11" spans="1:6" s="10" customFormat="1" ht="13.5" customHeight="1">
      <c r="A11" s="66" t="s">
        <v>113</v>
      </c>
      <c r="B11" s="115">
        <v>48947145</v>
      </c>
      <c r="C11" s="398">
        <v>231098.59999999992</v>
      </c>
    </row>
    <row r="12" spans="1:6" s="10" customFormat="1" ht="13.5" customHeight="1">
      <c r="A12" s="66" t="s">
        <v>18</v>
      </c>
      <c r="B12" s="115">
        <v>1473177</v>
      </c>
      <c r="C12" s="398">
        <v>5700.1000000000022</v>
      </c>
    </row>
    <row r="13" spans="1:6" s="10" customFormat="1" ht="13.5" customHeight="1">
      <c r="A13" s="66" t="s">
        <v>111</v>
      </c>
      <c r="B13" s="115">
        <v>73317060</v>
      </c>
      <c r="C13" s="398">
        <v>373052.09999999969</v>
      </c>
    </row>
    <row r="14" spans="1:6" s="10" customFormat="1" ht="13.5" customHeight="1">
      <c r="A14" s="66" t="s">
        <v>19</v>
      </c>
      <c r="B14" s="115">
        <v>4865969</v>
      </c>
      <c r="C14" s="398">
        <v>16963.399999999998</v>
      </c>
    </row>
    <row r="15" spans="1:6" s="10" customFormat="1" ht="13.5" customHeight="1">
      <c r="A15" s="66" t="s">
        <v>114</v>
      </c>
      <c r="B15" s="115">
        <v>13926246</v>
      </c>
      <c r="C15" s="398">
        <v>35447.299999999996</v>
      </c>
      <c r="E15" s="13"/>
      <c r="F15" s="44"/>
    </row>
    <row r="16" spans="1:6" s="10" customFormat="1" ht="13.5" customHeight="1">
      <c r="A16" s="66" t="s">
        <v>20</v>
      </c>
      <c r="B16" s="115">
        <v>69043894</v>
      </c>
      <c r="C16" s="398">
        <v>847188.89999999991</v>
      </c>
      <c r="E16" s="13"/>
      <c r="F16" s="44"/>
    </row>
    <row r="17" spans="1:7" s="10" customFormat="1" ht="13.5" customHeight="1">
      <c r="A17" s="66" t="s">
        <v>115</v>
      </c>
      <c r="B17" s="115">
        <v>38040176</v>
      </c>
      <c r="C17" s="398">
        <v>81861.200000000012</v>
      </c>
    </row>
    <row r="18" spans="1:7" s="10" customFormat="1" ht="13.5" customHeight="1">
      <c r="A18" s="66" t="s">
        <v>116</v>
      </c>
      <c r="B18" s="115">
        <v>30876089</v>
      </c>
      <c r="C18" s="398">
        <v>760789.89999999979</v>
      </c>
    </row>
    <row r="19" spans="1:7" s="10" customFormat="1" ht="13.5" customHeight="1">
      <c r="A19" s="66" t="s">
        <v>117</v>
      </c>
      <c r="B19" s="115">
        <v>127629</v>
      </c>
      <c r="C19" s="398">
        <v>4537.8</v>
      </c>
    </row>
    <row r="20" spans="1:7" s="10" customFormat="1" ht="13.5" customHeight="1">
      <c r="A20" s="66" t="s">
        <v>21</v>
      </c>
      <c r="B20" s="115">
        <v>151860984</v>
      </c>
      <c r="C20" s="398">
        <v>344975.20000000007</v>
      </c>
      <c r="D20" s="53"/>
      <c r="E20" s="13"/>
      <c r="F20" s="44"/>
    </row>
    <row r="21" spans="1:7" s="10" customFormat="1" ht="13.5" customHeight="1">
      <c r="A21" s="66" t="s">
        <v>118</v>
      </c>
      <c r="B21" s="115">
        <v>150604102</v>
      </c>
      <c r="C21" s="398">
        <v>342097</v>
      </c>
      <c r="E21" s="13"/>
      <c r="F21" s="44"/>
    </row>
    <row r="22" spans="1:7" s="10" customFormat="1" ht="13.5" customHeight="1">
      <c r="A22" s="66" t="s">
        <v>547</v>
      </c>
      <c r="B22" s="115">
        <v>112304053</v>
      </c>
      <c r="C22" s="398">
        <v>250736.99999999997</v>
      </c>
    </row>
    <row r="23" spans="1:7" s="10" customFormat="1" ht="13.5" customHeight="1">
      <c r="A23" s="66" t="s">
        <v>120</v>
      </c>
      <c r="B23" s="115">
        <v>26156211</v>
      </c>
      <c r="C23" s="398">
        <v>64279.80000000001</v>
      </c>
    </row>
    <row r="24" spans="1:7" s="10" customFormat="1" ht="13.5" customHeight="1">
      <c r="A24" s="66" t="s">
        <v>121</v>
      </c>
      <c r="B24" s="115">
        <v>1729</v>
      </c>
      <c r="C24" s="398">
        <v>4.9000000000000004</v>
      </c>
    </row>
    <row r="25" spans="1:7" s="10" customFormat="1" ht="13.5" customHeight="1">
      <c r="A25" s="66" t="s">
        <v>22</v>
      </c>
      <c r="B25" s="115" t="s">
        <v>145</v>
      </c>
      <c r="C25" s="398" t="s">
        <v>145</v>
      </c>
    </row>
    <row r="26" spans="1:7" s="10" customFormat="1" ht="13.5" customHeight="1">
      <c r="A26" s="66" t="s">
        <v>23</v>
      </c>
      <c r="B26" s="115">
        <v>281160</v>
      </c>
      <c r="C26" s="398">
        <v>53.900000000000006</v>
      </c>
    </row>
    <row r="27" spans="1:7" s="10" customFormat="1" ht="13.5" customHeight="1">
      <c r="A27" s="66" t="s">
        <v>122</v>
      </c>
      <c r="B27" s="115">
        <v>973993</v>
      </c>
      <c r="C27" s="398">
        <v>2819.4000000000005</v>
      </c>
    </row>
    <row r="28" spans="1:7" s="10" customFormat="1" ht="13.5" customHeight="1">
      <c r="A28" s="66" t="s">
        <v>123</v>
      </c>
      <c r="B28" s="115">
        <v>66718596</v>
      </c>
      <c r="C28" s="398">
        <v>88707.400000000009</v>
      </c>
      <c r="E28" s="13"/>
      <c r="F28" s="44"/>
      <c r="G28" s="13"/>
    </row>
    <row r="29" spans="1:7" s="10" customFormat="1" ht="13.5" customHeight="1">
      <c r="A29" s="66" t="s">
        <v>124</v>
      </c>
      <c r="B29" s="115">
        <v>11986033</v>
      </c>
      <c r="C29" s="398">
        <v>16963.899999999998</v>
      </c>
      <c r="G29" s="10" t="s">
        <v>147</v>
      </c>
    </row>
    <row r="30" spans="1:7" s="10" customFormat="1" ht="13.5" customHeight="1">
      <c r="A30" s="66" t="s">
        <v>125</v>
      </c>
      <c r="B30" s="115">
        <v>4671660</v>
      </c>
      <c r="C30" s="398">
        <v>7934.1</v>
      </c>
    </row>
    <row r="31" spans="1:7" s="10" customFormat="1" ht="13.5" customHeight="1">
      <c r="A31" s="66" t="s">
        <v>126</v>
      </c>
      <c r="B31" s="115">
        <v>15188146</v>
      </c>
      <c r="C31" s="398">
        <v>293757.20000000019</v>
      </c>
    </row>
    <row r="32" spans="1:7" s="10" customFormat="1" ht="13.5" customHeight="1">
      <c r="A32" s="66" t="s">
        <v>24</v>
      </c>
      <c r="B32" s="115">
        <v>30153689</v>
      </c>
      <c r="C32" s="398" t="s">
        <v>146</v>
      </c>
    </row>
    <row r="33" spans="1:6" s="10" customFormat="1" ht="13.5" customHeight="1">
      <c r="A33" s="327" t="s">
        <v>135</v>
      </c>
      <c r="B33" s="389">
        <v>706755205</v>
      </c>
      <c r="C33" s="399" t="s">
        <v>146</v>
      </c>
      <c r="E33" s="13"/>
      <c r="F33" s="44"/>
    </row>
    <row r="34" spans="1:6" s="10" customFormat="1" ht="13.5" customHeight="1">
      <c r="A34" s="66" t="s">
        <v>138</v>
      </c>
      <c r="B34" s="115">
        <v>71458328</v>
      </c>
      <c r="C34" s="398">
        <v>47765.399999999987</v>
      </c>
    </row>
    <row r="35" spans="1:6" s="10" customFormat="1" ht="13.5" customHeight="1">
      <c r="A35" s="66" t="s">
        <v>127</v>
      </c>
      <c r="B35" s="115">
        <v>138376253</v>
      </c>
      <c r="C35" s="398">
        <v>68697.499999999985</v>
      </c>
    </row>
    <row r="36" spans="1:6" s="10" customFormat="1" ht="13.5" customHeight="1">
      <c r="A36" s="66" t="s">
        <v>128</v>
      </c>
      <c r="B36" s="115">
        <v>1256585</v>
      </c>
      <c r="C36" s="398">
        <v>560.4</v>
      </c>
    </row>
    <row r="37" spans="1:6" s="10" customFormat="1" ht="13.5" customHeight="1">
      <c r="A37" s="66" t="s">
        <v>129</v>
      </c>
      <c r="B37" s="115">
        <v>2322053</v>
      </c>
      <c r="C37" s="398">
        <v>2191.0000000000005</v>
      </c>
    </row>
    <row r="38" spans="1:6" s="10" customFormat="1" ht="13.5" customHeight="1">
      <c r="A38" s="66" t="s">
        <v>130</v>
      </c>
      <c r="B38" s="115">
        <v>82508555</v>
      </c>
      <c r="C38" s="398">
        <v>66695.400000000009</v>
      </c>
    </row>
    <row r="39" spans="1:6" s="10" customFormat="1" ht="13.5" customHeight="1">
      <c r="A39" s="66" t="s">
        <v>131</v>
      </c>
      <c r="B39" s="115">
        <v>891746</v>
      </c>
      <c r="C39" s="398">
        <v>814.90000000000009</v>
      </c>
    </row>
    <row r="40" spans="1:6" s="10" customFormat="1" ht="13.5" customHeight="1">
      <c r="A40" s="66" t="s">
        <v>132</v>
      </c>
      <c r="B40" s="115">
        <v>323740098</v>
      </c>
      <c r="C40" s="398">
        <v>2359683.8999999994</v>
      </c>
    </row>
    <row r="41" spans="1:6" s="10" customFormat="1" ht="13.5" customHeight="1">
      <c r="A41" s="66" t="s">
        <v>133</v>
      </c>
      <c r="B41" s="115">
        <v>106146928</v>
      </c>
      <c r="C41" s="398">
        <v>494993.4</v>
      </c>
    </row>
    <row r="42" spans="1:6" s="10" customFormat="1" ht="13.5" customHeight="1">
      <c r="A42" s="66" t="s">
        <v>134</v>
      </c>
      <c r="B42" s="115">
        <v>12747</v>
      </c>
      <c r="C42" s="398">
        <v>69.400000000000006</v>
      </c>
    </row>
    <row r="43" spans="1:6" s="10" customFormat="1" ht="13.5" customHeight="1">
      <c r="A43" s="66" t="s">
        <v>25</v>
      </c>
      <c r="B43" s="115">
        <v>34207870</v>
      </c>
      <c r="C43" s="115" t="s">
        <v>146</v>
      </c>
    </row>
    <row r="44" spans="1:6" s="10" customFormat="1" ht="13.5" customHeight="1">
      <c r="A44" s="327" t="s">
        <v>26</v>
      </c>
      <c r="B44" s="389">
        <v>760921163</v>
      </c>
      <c r="C44" s="389" t="s">
        <v>146</v>
      </c>
      <c r="E44" s="13"/>
    </row>
    <row r="45" spans="1:6" s="10" customFormat="1" ht="13.5" customHeight="1">
      <c r="A45" s="327" t="s">
        <v>27</v>
      </c>
      <c r="B45" s="471">
        <f>B44+B33</f>
        <v>1467676368</v>
      </c>
      <c r="C45" s="389" t="s">
        <v>146</v>
      </c>
      <c r="E45" s="13"/>
    </row>
    <row r="46" spans="1:6" s="10" customFormat="1" ht="13.5" customHeight="1">
      <c r="A46" s="59"/>
      <c r="B46" s="34"/>
      <c r="C46" s="472"/>
    </row>
    <row r="47" spans="1:6" ht="13.5" customHeight="1">
      <c r="A47" s="31"/>
      <c r="B47" s="27"/>
      <c r="C47" s="302"/>
    </row>
    <row r="48" spans="1:6" ht="13.5" customHeight="1">
      <c r="B48" s="471"/>
      <c r="C48" s="472"/>
    </row>
    <row r="49" spans="1:6" ht="13.5" customHeight="1">
      <c r="A49" s="636" t="s">
        <v>867</v>
      </c>
      <c r="B49" s="636"/>
      <c r="C49" s="636"/>
    </row>
    <row r="50" spans="1:6" ht="13.5" customHeight="1">
      <c r="A50" s="636" t="s">
        <v>139</v>
      </c>
      <c r="B50" s="636"/>
      <c r="C50" s="636"/>
    </row>
    <row r="51" spans="1:6" ht="13.5" customHeight="1">
      <c r="A51" s="19" t="s">
        <v>571</v>
      </c>
      <c r="B51" s="25"/>
    </row>
    <row r="52" spans="1:6" ht="13.5" customHeight="1">
      <c r="A52" s="416"/>
      <c r="B52" s="639" t="s">
        <v>14</v>
      </c>
      <c r="C52" s="640"/>
    </row>
    <row r="53" spans="1:6" ht="13.5" customHeight="1">
      <c r="A53" s="417"/>
      <c r="B53" s="641" t="s">
        <v>3</v>
      </c>
      <c r="C53" s="642"/>
    </row>
    <row r="54" spans="1:6" ht="13.5" customHeight="1">
      <c r="A54" s="422" t="s">
        <v>15</v>
      </c>
      <c r="B54" s="643" t="s">
        <v>149</v>
      </c>
      <c r="C54" s="637" t="s">
        <v>618</v>
      </c>
    </row>
    <row r="55" spans="1:6" ht="13.5" customHeight="1">
      <c r="A55" s="421"/>
      <c r="B55" s="644"/>
      <c r="C55" s="638"/>
    </row>
    <row r="56" spans="1:6" s="10" customFormat="1" ht="13.5" customHeight="1">
      <c r="A56" s="66" t="s">
        <v>16</v>
      </c>
      <c r="B56" s="115">
        <v>19473834</v>
      </c>
      <c r="C56" s="398">
        <v>106230.5</v>
      </c>
      <c r="E56" s="13"/>
      <c r="F56" s="44"/>
    </row>
    <row r="57" spans="1:6" s="10" customFormat="1" ht="13.5" customHeight="1">
      <c r="A57" s="66" t="s">
        <v>112</v>
      </c>
      <c r="B57" s="115">
        <v>10186577</v>
      </c>
      <c r="C57" s="398">
        <v>53633.7</v>
      </c>
    </row>
    <row r="58" spans="1:6" s="10" customFormat="1" ht="13.5" customHeight="1">
      <c r="A58" s="66" t="s">
        <v>17</v>
      </c>
      <c r="B58" s="115">
        <v>504484</v>
      </c>
      <c r="C58" s="398">
        <v>1496.5000000000002</v>
      </c>
    </row>
    <row r="59" spans="1:6" s="10" customFormat="1" ht="13.5" customHeight="1">
      <c r="A59" s="66" t="s">
        <v>113</v>
      </c>
      <c r="B59" s="115">
        <v>4102815</v>
      </c>
      <c r="C59" s="398">
        <v>24144.800000000003</v>
      </c>
    </row>
    <row r="60" spans="1:6" s="10" customFormat="1" ht="13.5" customHeight="1">
      <c r="A60" s="66" t="s">
        <v>18</v>
      </c>
      <c r="B60" s="115">
        <v>91219</v>
      </c>
      <c r="C60" s="398">
        <v>524.90000000000009</v>
      </c>
    </row>
    <row r="61" spans="1:6" s="10" customFormat="1" ht="13.5" customHeight="1">
      <c r="A61" s="66" t="s">
        <v>111</v>
      </c>
      <c r="B61" s="115">
        <v>4098798</v>
      </c>
      <c r="C61" s="398">
        <v>22563</v>
      </c>
    </row>
    <row r="62" spans="1:6" s="10" customFormat="1" ht="13.5" customHeight="1">
      <c r="A62" s="66" t="s">
        <v>19</v>
      </c>
      <c r="B62" s="115">
        <v>489941</v>
      </c>
      <c r="C62" s="398">
        <v>3867.6000000000004</v>
      </c>
    </row>
    <row r="63" spans="1:6" s="10" customFormat="1" ht="13.5" customHeight="1">
      <c r="A63" s="66" t="s">
        <v>114</v>
      </c>
      <c r="B63" s="115">
        <v>304461</v>
      </c>
      <c r="C63" s="398">
        <v>851.20000000000016</v>
      </c>
      <c r="E63" s="13"/>
    </row>
    <row r="64" spans="1:6" s="10" customFormat="1" ht="13.5" customHeight="1">
      <c r="A64" s="66" t="s">
        <v>20</v>
      </c>
      <c r="B64" s="115">
        <v>598553</v>
      </c>
      <c r="C64" s="398">
        <v>7826.4</v>
      </c>
      <c r="D64" s="13"/>
      <c r="E64" s="13"/>
      <c r="F64" s="44"/>
    </row>
    <row r="65" spans="1:6" s="10" customFormat="1" ht="13.5" customHeight="1">
      <c r="A65" s="66" t="s">
        <v>115</v>
      </c>
      <c r="B65" s="115">
        <v>413404</v>
      </c>
      <c r="C65" s="398">
        <v>2458.6</v>
      </c>
    </row>
    <row r="66" spans="1:6" s="10" customFormat="1" ht="13.5" customHeight="1">
      <c r="A66" s="66" t="s">
        <v>116</v>
      </c>
      <c r="B66" s="115">
        <v>185149</v>
      </c>
      <c r="C66" s="398">
        <v>5367.8</v>
      </c>
    </row>
    <row r="67" spans="1:6" s="10" customFormat="1" ht="13.5" customHeight="1">
      <c r="A67" s="66" t="s">
        <v>117</v>
      </c>
      <c r="B67" s="115" t="s">
        <v>145</v>
      </c>
      <c r="C67" s="115" t="s">
        <v>145</v>
      </c>
    </row>
    <row r="68" spans="1:6" s="10" customFormat="1" ht="13.5" customHeight="1">
      <c r="A68" s="66" t="s">
        <v>21</v>
      </c>
      <c r="B68" s="115">
        <v>3581686</v>
      </c>
      <c r="C68" s="398">
        <v>9091.1</v>
      </c>
      <c r="D68" s="51"/>
      <c r="E68" s="13"/>
      <c r="F68" s="44"/>
    </row>
    <row r="69" spans="1:6" s="10" customFormat="1" ht="13.5" customHeight="1">
      <c r="A69" s="66" t="s">
        <v>118</v>
      </c>
      <c r="B69" s="115">
        <v>3566012</v>
      </c>
      <c r="C69" s="398">
        <v>9046.1</v>
      </c>
    </row>
    <row r="70" spans="1:6" s="10" customFormat="1" ht="13.5" customHeight="1">
      <c r="A70" s="66" t="s">
        <v>547</v>
      </c>
      <c r="B70" s="115">
        <v>1424410</v>
      </c>
      <c r="C70" s="398">
        <v>3614.6000000000004</v>
      </c>
    </row>
    <row r="71" spans="1:6" s="10" customFormat="1" ht="13.5" customHeight="1">
      <c r="A71" s="66" t="s">
        <v>120</v>
      </c>
      <c r="B71" s="115">
        <v>1221127</v>
      </c>
      <c r="C71" s="398">
        <v>3723.1</v>
      </c>
    </row>
    <row r="72" spans="1:6" s="10" customFormat="1" ht="13.5" customHeight="1">
      <c r="A72" s="66" t="s">
        <v>121</v>
      </c>
      <c r="B72" s="115" t="s">
        <v>145</v>
      </c>
      <c r="C72" s="398" t="s">
        <v>145</v>
      </c>
    </row>
    <row r="73" spans="1:6" s="10" customFormat="1" ht="13.5" customHeight="1">
      <c r="A73" s="66" t="s">
        <v>22</v>
      </c>
      <c r="B73" s="115" t="s">
        <v>145</v>
      </c>
      <c r="C73" s="398" t="s">
        <v>145</v>
      </c>
    </row>
    <row r="74" spans="1:6" s="10" customFormat="1" ht="13.5" customHeight="1">
      <c r="A74" s="66" t="s">
        <v>23</v>
      </c>
      <c r="B74" s="115" t="s">
        <v>145</v>
      </c>
      <c r="C74" s="398" t="s">
        <v>145</v>
      </c>
    </row>
    <row r="75" spans="1:6" s="10" customFormat="1" ht="13.5" customHeight="1">
      <c r="A75" s="66" t="s">
        <v>122</v>
      </c>
      <c r="B75" s="115">
        <v>15674</v>
      </c>
      <c r="C75" s="398">
        <v>45</v>
      </c>
    </row>
    <row r="76" spans="1:6" s="10" customFormat="1" ht="13.5" customHeight="1">
      <c r="A76" s="66" t="s">
        <v>123</v>
      </c>
      <c r="B76" s="115" t="s">
        <v>145</v>
      </c>
      <c r="C76" s="398" t="s">
        <v>145</v>
      </c>
    </row>
    <row r="77" spans="1:6" s="10" customFormat="1" ht="13.5" customHeight="1">
      <c r="A77" s="66" t="s">
        <v>124</v>
      </c>
      <c r="B77" s="115">
        <v>699566</v>
      </c>
      <c r="C77" s="398">
        <v>2009.5</v>
      </c>
    </row>
    <row r="78" spans="1:6" s="10" customFormat="1" ht="13.5" customHeight="1">
      <c r="A78" s="66" t="s">
        <v>125</v>
      </c>
      <c r="B78" s="115">
        <v>1014076</v>
      </c>
      <c r="C78" s="398">
        <v>1843.9</v>
      </c>
    </row>
    <row r="79" spans="1:6" s="10" customFormat="1" ht="13.5" customHeight="1">
      <c r="A79" s="66" t="s">
        <v>126</v>
      </c>
      <c r="B79" s="115">
        <v>28222810</v>
      </c>
      <c r="C79" s="398">
        <v>816824.20000000019</v>
      </c>
    </row>
    <row r="80" spans="1:6" s="10" customFormat="1" ht="13.5" customHeight="1">
      <c r="A80" s="66" t="s">
        <v>24</v>
      </c>
      <c r="B80" s="115">
        <v>5437687</v>
      </c>
      <c r="C80" s="398" t="s">
        <v>146</v>
      </c>
      <c r="E80" s="13"/>
    </row>
    <row r="81" spans="1:6" s="10" customFormat="1" ht="13.5" customHeight="1">
      <c r="A81" s="327" t="s">
        <v>135</v>
      </c>
      <c r="B81" s="389">
        <v>59332673</v>
      </c>
      <c r="C81" s="399" t="s">
        <v>146</v>
      </c>
      <c r="E81" s="13"/>
      <c r="F81" s="13"/>
    </row>
    <row r="82" spans="1:6" s="10" customFormat="1" ht="13.5" customHeight="1">
      <c r="A82" s="66" t="s">
        <v>138</v>
      </c>
      <c r="B82" s="115">
        <v>40037157</v>
      </c>
      <c r="C82" s="398">
        <v>92022.100000000049</v>
      </c>
    </row>
    <row r="83" spans="1:6" s="10" customFormat="1" ht="13.5" customHeight="1">
      <c r="A83" s="66" t="s">
        <v>127</v>
      </c>
      <c r="B83" s="115">
        <v>6993303</v>
      </c>
      <c r="C83" s="398">
        <v>4285.699999999998</v>
      </c>
    </row>
    <row r="84" spans="1:6" s="10" customFormat="1" ht="13.5" customHeight="1">
      <c r="A84" s="66" t="s">
        <v>128</v>
      </c>
      <c r="B84" s="115">
        <v>36719</v>
      </c>
      <c r="C84" s="398">
        <v>14.9</v>
      </c>
    </row>
    <row r="85" spans="1:6" s="10" customFormat="1" ht="13.5" customHeight="1">
      <c r="A85" s="66" t="s">
        <v>129</v>
      </c>
      <c r="B85" s="115">
        <v>990554</v>
      </c>
      <c r="C85" s="398">
        <v>900.30000000000007</v>
      </c>
    </row>
    <row r="86" spans="1:6" s="10" customFormat="1" ht="13.5" customHeight="1">
      <c r="A86" s="66" t="s">
        <v>130</v>
      </c>
      <c r="B86" s="115">
        <v>462496</v>
      </c>
      <c r="C86" s="398">
        <v>392.5</v>
      </c>
    </row>
    <row r="87" spans="1:6" s="10" customFormat="1" ht="13.5" customHeight="1">
      <c r="A87" s="66" t="s">
        <v>131</v>
      </c>
      <c r="B87" s="115">
        <v>86861</v>
      </c>
      <c r="C87" s="398">
        <v>43.300000000000004</v>
      </c>
    </row>
    <row r="88" spans="1:6" s="10" customFormat="1" ht="13.5" customHeight="1">
      <c r="A88" s="66" t="s">
        <v>132</v>
      </c>
      <c r="B88" s="115">
        <v>12118492</v>
      </c>
      <c r="C88" s="398">
        <v>33721.299999999996</v>
      </c>
    </row>
    <row r="89" spans="1:6" s="10" customFormat="1" ht="13.5" customHeight="1">
      <c r="A89" s="66" t="s">
        <v>133</v>
      </c>
      <c r="B89" s="115">
        <v>580688</v>
      </c>
      <c r="C89" s="398">
        <v>3748.6</v>
      </c>
    </row>
    <row r="90" spans="1:6" s="10" customFormat="1" ht="13.5" customHeight="1">
      <c r="A90" s="66" t="s">
        <v>134</v>
      </c>
      <c r="B90" s="115" t="s">
        <v>145</v>
      </c>
      <c r="C90" s="398" t="s">
        <v>145</v>
      </c>
    </row>
    <row r="91" spans="1:6" s="10" customFormat="1" ht="13.5" customHeight="1">
      <c r="A91" s="66" t="s">
        <v>25</v>
      </c>
      <c r="B91" s="115">
        <v>3341602</v>
      </c>
      <c r="C91" s="115" t="s">
        <v>146</v>
      </c>
    </row>
    <row r="92" spans="1:6" s="10" customFormat="1" ht="13.5" customHeight="1">
      <c r="A92" s="327" t="s">
        <v>26</v>
      </c>
      <c r="B92" s="389">
        <v>64647872</v>
      </c>
      <c r="C92" s="389" t="s">
        <v>146</v>
      </c>
    </row>
    <row r="93" spans="1:6" s="10" customFormat="1" ht="13.5" customHeight="1">
      <c r="A93" s="327" t="s">
        <v>27</v>
      </c>
      <c r="B93" s="389">
        <v>123980545</v>
      </c>
      <c r="C93" s="389" t="s">
        <v>146</v>
      </c>
      <c r="E93" s="13"/>
    </row>
    <row r="94" spans="1:6" s="10" customFormat="1" ht="13.5" customHeight="1">
      <c r="A94" s="11"/>
      <c r="B94" s="33"/>
      <c r="C94" s="483"/>
    </row>
    <row r="95" spans="1:6" s="10" customFormat="1" ht="13.5" customHeight="1">
      <c r="B95" s="484"/>
      <c r="C95" s="485"/>
    </row>
    <row r="96" spans="1:6" s="10" customFormat="1" ht="13.5" customHeight="1">
      <c r="B96" s="484"/>
      <c r="C96" s="485"/>
    </row>
    <row r="97" spans="1:6" ht="13.5" customHeight="1">
      <c r="A97" s="636" t="s">
        <v>868</v>
      </c>
      <c r="B97" s="636"/>
      <c r="C97" s="636"/>
    </row>
    <row r="98" spans="1:6" ht="13.5" customHeight="1">
      <c r="A98" s="636" t="s">
        <v>139</v>
      </c>
      <c r="B98" s="636"/>
      <c r="C98" s="636"/>
    </row>
    <row r="99" spans="1:6" ht="13.5" customHeight="1">
      <c r="A99" s="19" t="s">
        <v>572</v>
      </c>
      <c r="B99" s="25"/>
    </row>
    <row r="100" spans="1:6" ht="13.5" customHeight="1">
      <c r="A100" s="416"/>
      <c r="B100" s="639" t="s">
        <v>14</v>
      </c>
      <c r="C100" s="640"/>
    </row>
    <row r="101" spans="1:6" ht="13.5" customHeight="1">
      <c r="A101" s="417"/>
      <c r="B101" s="641" t="s">
        <v>3</v>
      </c>
      <c r="C101" s="642"/>
    </row>
    <row r="102" spans="1:6" ht="13.5" customHeight="1">
      <c r="A102" s="418" t="s">
        <v>15</v>
      </c>
      <c r="B102" s="645" t="s">
        <v>149</v>
      </c>
      <c r="C102" s="637" t="s">
        <v>618</v>
      </c>
    </row>
    <row r="103" spans="1:6" ht="13.5" customHeight="1">
      <c r="A103" s="421"/>
      <c r="B103" s="646"/>
      <c r="C103" s="638"/>
    </row>
    <row r="104" spans="1:6" ht="13.5" customHeight="1">
      <c r="A104" s="316" t="s">
        <v>16</v>
      </c>
      <c r="B104" s="115">
        <v>93968512</v>
      </c>
      <c r="C104" s="398">
        <v>1232442.5999999996</v>
      </c>
      <c r="E104" s="24"/>
      <c r="F104" s="453"/>
    </row>
    <row r="105" spans="1:6" ht="13.5" customHeight="1">
      <c r="A105" s="316" t="s">
        <v>112</v>
      </c>
      <c r="B105" s="115">
        <v>49789088</v>
      </c>
      <c r="C105" s="398">
        <v>325189.19999999972</v>
      </c>
    </row>
    <row r="106" spans="1:6" ht="13.5" customHeight="1">
      <c r="A106" s="316" t="s">
        <v>17</v>
      </c>
      <c r="B106" s="115">
        <v>874403</v>
      </c>
      <c r="C106" s="398">
        <v>5359.2999999999993</v>
      </c>
    </row>
    <row r="107" spans="1:6" ht="13.5" customHeight="1">
      <c r="A107" s="316" t="s">
        <v>113</v>
      </c>
      <c r="B107" s="115">
        <v>11065669</v>
      </c>
      <c r="C107" s="398">
        <v>63479.599999999991</v>
      </c>
    </row>
    <row r="108" spans="1:6" ht="13.5" customHeight="1">
      <c r="A108" s="316" t="s">
        <v>18</v>
      </c>
      <c r="B108" s="115">
        <v>752715</v>
      </c>
      <c r="C108" s="398">
        <v>4135.5</v>
      </c>
    </row>
    <row r="109" spans="1:6" ht="13.5" customHeight="1">
      <c r="A109" s="316" t="s">
        <v>111</v>
      </c>
      <c r="B109" s="115">
        <v>29626671</v>
      </c>
      <c r="C109" s="398">
        <v>825317</v>
      </c>
    </row>
    <row r="110" spans="1:6" ht="13.5" customHeight="1">
      <c r="A110" s="316" t="s">
        <v>19</v>
      </c>
      <c r="B110" s="115">
        <v>1859966</v>
      </c>
      <c r="C110" s="398">
        <v>8961.9999999999982</v>
      </c>
    </row>
    <row r="111" spans="1:6" ht="13.5" customHeight="1">
      <c r="A111" s="316" t="s">
        <v>114</v>
      </c>
      <c r="B111" s="115">
        <v>3195758</v>
      </c>
      <c r="C111" s="398">
        <v>161626.40000000008</v>
      </c>
      <c r="E111" s="24"/>
      <c r="F111" s="453"/>
    </row>
    <row r="112" spans="1:6" ht="13.5" customHeight="1">
      <c r="A112" s="316" t="s">
        <v>20</v>
      </c>
      <c r="B112" s="115">
        <v>6065057</v>
      </c>
      <c r="C112" s="398">
        <v>105253.80000000002</v>
      </c>
      <c r="E112" s="24"/>
      <c r="F112" s="453"/>
    </row>
    <row r="113" spans="1:6" ht="13.5" customHeight="1">
      <c r="A113" s="316" t="s">
        <v>115</v>
      </c>
      <c r="B113" s="115">
        <v>3604774</v>
      </c>
      <c r="C113" s="398">
        <v>21006.200000000004</v>
      </c>
    </row>
    <row r="114" spans="1:6" ht="13.5" customHeight="1">
      <c r="A114" s="316" t="s">
        <v>116</v>
      </c>
      <c r="B114" s="115">
        <v>2359936</v>
      </c>
      <c r="C114" s="398">
        <v>82080</v>
      </c>
    </row>
    <row r="115" spans="1:6" ht="13.5" customHeight="1">
      <c r="A115" s="316" t="s">
        <v>117</v>
      </c>
      <c r="B115" s="115">
        <v>100347</v>
      </c>
      <c r="C115" s="398">
        <v>2167.6</v>
      </c>
    </row>
    <row r="116" spans="1:6" ht="13.5" customHeight="1">
      <c r="A116" s="316" t="s">
        <v>21</v>
      </c>
      <c r="B116" s="115">
        <v>16673639</v>
      </c>
      <c r="C116" s="398">
        <v>48997.999999999993</v>
      </c>
      <c r="E116" s="24"/>
      <c r="F116" s="453"/>
    </row>
    <row r="117" spans="1:6" ht="13.5" customHeight="1">
      <c r="A117" s="316" t="s">
        <v>118</v>
      </c>
      <c r="B117" s="115">
        <v>16330703</v>
      </c>
      <c r="C117" s="398">
        <v>48377.799999999996</v>
      </c>
    </row>
    <row r="118" spans="1:6" ht="13.5" customHeight="1">
      <c r="A118" s="316" t="s">
        <v>547</v>
      </c>
      <c r="B118" s="115">
        <v>9927830</v>
      </c>
      <c r="C118" s="398">
        <v>28453.899999999994</v>
      </c>
    </row>
    <row r="119" spans="1:6" ht="13.5" customHeight="1">
      <c r="A119" s="316" t="s">
        <v>120</v>
      </c>
      <c r="B119" s="115">
        <v>3902657</v>
      </c>
      <c r="C119" s="398">
        <v>12294.300000000001</v>
      </c>
    </row>
    <row r="120" spans="1:6" ht="13.5" customHeight="1">
      <c r="A120" s="316" t="s">
        <v>121</v>
      </c>
      <c r="B120" s="115" t="s">
        <v>145</v>
      </c>
      <c r="C120" s="398" t="s">
        <v>145</v>
      </c>
    </row>
    <row r="121" spans="1:6" ht="13.5" customHeight="1">
      <c r="A121" s="316" t="s">
        <v>22</v>
      </c>
      <c r="B121" s="115" t="s">
        <v>145</v>
      </c>
      <c r="C121" s="398" t="s">
        <v>145</v>
      </c>
    </row>
    <row r="122" spans="1:6" ht="13.5" customHeight="1">
      <c r="A122" s="316" t="s">
        <v>23</v>
      </c>
      <c r="B122" s="115">
        <v>6689</v>
      </c>
      <c r="C122" s="398">
        <v>1.7</v>
      </c>
    </row>
    <row r="123" spans="1:6" ht="13.5" customHeight="1">
      <c r="A123" s="316" t="s">
        <v>122</v>
      </c>
      <c r="B123" s="115">
        <v>336247</v>
      </c>
      <c r="C123" s="398">
        <v>618.5</v>
      </c>
    </row>
    <row r="124" spans="1:6" ht="13.5" customHeight="1">
      <c r="A124" s="316" t="s">
        <v>123</v>
      </c>
      <c r="B124" s="115">
        <v>3109733</v>
      </c>
      <c r="C124" s="398">
        <v>11430.6</v>
      </c>
    </row>
    <row r="125" spans="1:6" ht="13.5" customHeight="1">
      <c r="A125" s="316" t="s">
        <v>124</v>
      </c>
      <c r="B125" s="115">
        <v>373653</v>
      </c>
      <c r="C125" s="398">
        <v>1375.1</v>
      </c>
    </row>
    <row r="126" spans="1:6" ht="13.5" customHeight="1">
      <c r="A126" s="316" t="s">
        <v>125</v>
      </c>
      <c r="B126" s="115">
        <v>446</v>
      </c>
      <c r="C126" s="398">
        <v>1</v>
      </c>
    </row>
    <row r="127" spans="1:6" ht="13.5" customHeight="1">
      <c r="A127" s="316" t="s">
        <v>126</v>
      </c>
      <c r="B127" s="115">
        <v>59004904</v>
      </c>
      <c r="C127" s="398">
        <v>1439972.7</v>
      </c>
    </row>
    <row r="128" spans="1:6" ht="13.5" customHeight="1">
      <c r="A128" s="316" t="s">
        <v>24</v>
      </c>
      <c r="B128" s="115">
        <v>13686678</v>
      </c>
      <c r="C128" s="398" t="s">
        <v>146</v>
      </c>
    </row>
    <row r="129" spans="1:6" ht="13.5" customHeight="1">
      <c r="A129" s="327" t="s">
        <v>135</v>
      </c>
      <c r="B129" s="389">
        <v>196078380</v>
      </c>
      <c r="C129" s="399" t="s">
        <v>146</v>
      </c>
      <c r="E129" s="24"/>
    </row>
    <row r="130" spans="1:6" ht="13.5" customHeight="1">
      <c r="A130" s="316" t="s">
        <v>138</v>
      </c>
      <c r="B130" s="115">
        <v>79067863</v>
      </c>
      <c r="C130" s="398">
        <v>48461.700000000012</v>
      </c>
    </row>
    <row r="131" spans="1:6" ht="13.5" customHeight="1">
      <c r="A131" s="316" t="s">
        <v>127</v>
      </c>
      <c r="B131" s="115">
        <v>24102581</v>
      </c>
      <c r="C131" s="398">
        <v>13916.199999999997</v>
      </c>
    </row>
    <row r="132" spans="1:6" ht="13.5" customHeight="1">
      <c r="A132" s="316" t="s">
        <v>128</v>
      </c>
      <c r="B132" s="115">
        <v>76588</v>
      </c>
      <c r="C132" s="398">
        <v>35</v>
      </c>
    </row>
    <row r="133" spans="1:6" ht="13.5" customHeight="1">
      <c r="A133" s="316" t="s">
        <v>129</v>
      </c>
      <c r="B133" s="115">
        <v>1476465</v>
      </c>
      <c r="C133" s="398">
        <v>956.30000000000018</v>
      </c>
    </row>
    <row r="134" spans="1:6" ht="13.5" customHeight="1">
      <c r="A134" s="316" t="s">
        <v>130</v>
      </c>
      <c r="B134" s="115">
        <v>24735671</v>
      </c>
      <c r="C134" s="398">
        <v>16729.099999999999</v>
      </c>
    </row>
    <row r="135" spans="1:6" ht="13.5" customHeight="1">
      <c r="A135" s="316" t="s">
        <v>131</v>
      </c>
      <c r="B135" s="115">
        <v>848582</v>
      </c>
      <c r="C135" s="398">
        <v>414.8</v>
      </c>
    </row>
    <row r="136" spans="1:6" ht="13.5" customHeight="1">
      <c r="A136" s="316" t="s">
        <v>132</v>
      </c>
      <c r="B136" s="115">
        <v>547611</v>
      </c>
      <c r="C136" s="398">
        <v>2831</v>
      </c>
    </row>
    <row r="137" spans="1:6" ht="13.5" customHeight="1">
      <c r="A137" s="316" t="s">
        <v>133</v>
      </c>
      <c r="B137" s="115">
        <v>1438101</v>
      </c>
      <c r="C137" s="398">
        <v>8955.5</v>
      </c>
    </row>
    <row r="138" spans="1:6" ht="13.5" customHeight="1">
      <c r="A138" s="316" t="s">
        <v>134</v>
      </c>
      <c r="B138" s="115">
        <v>3279</v>
      </c>
      <c r="C138" s="398">
        <v>21.299999999999997</v>
      </c>
    </row>
    <row r="139" spans="1:6" ht="13.5" customHeight="1">
      <c r="A139" s="316" t="s">
        <v>25</v>
      </c>
      <c r="B139" s="486">
        <v>4750265</v>
      </c>
      <c r="C139" s="487" t="s">
        <v>146</v>
      </c>
    </row>
    <row r="140" spans="1:6" ht="13.5" customHeight="1">
      <c r="A140" s="327" t="s">
        <v>26</v>
      </c>
      <c r="B140" s="488">
        <v>137047006</v>
      </c>
      <c r="C140" s="489" t="s">
        <v>146</v>
      </c>
      <c r="E140" s="24"/>
    </row>
    <row r="141" spans="1:6" ht="13.5" customHeight="1">
      <c r="A141" s="327" t="s">
        <v>27</v>
      </c>
      <c r="B141" s="471">
        <v>333125386</v>
      </c>
      <c r="C141" s="472" t="s">
        <v>146</v>
      </c>
      <c r="E141" s="24"/>
      <c r="F141" s="24"/>
    </row>
    <row r="142" spans="1:6" ht="13.5" customHeight="1">
      <c r="A142" s="31"/>
      <c r="B142" s="27"/>
      <c r="C142" s="302"/>
    </row>
    <row r="143" spans="1:6" ht="13.5" customHeight="1">
      <c r="B143" s="25"/>
    </row>
    <row r="144" spans="1:6" ht="13.5" customHeight="1">
      <c r="B144" s="25"/>
    </row>
    <row r="145" spans="1:6" ht="13.5" customHeight="1">
      <c r="A145" s="636" t="s">
        <v>869</v>
      </c>
      <c r="B145" s="636"/>
      <c r="C145" s="636"/>
    </row>
    <row r="146" spans="1:6" ht="13.5" customHeight="1">
      <c r="A146" s="636" t="s">
        <v>139</v>
      </c>
      <c r="B146" s="636"/>
      <c r="C146" s="636"/>
    </row>
    <row r="147" spans="1:6" ht="13.5" customHeight="1">
      <c r="A147" s="19" t="s">
        <v>573</v>
      </c>
      <c r="B147" s="25"/>
    </row>
    <row r="148" spans="1:6" ht="13.5" customHeight="1">
      <c r="A148" s="416"/>
      <c r="B148" s="639" t="s">
        <v>14</v>
      </c>
      <c r="C148" s="640"/>
    </row>
    <row r="149" spans="1:6" ht="13.5" customHeight="1">
      <c r="A149" s="417"/>
      <c r="B149" s="641" t="s">
        <v>3</v>
      </c>
      <c r="C149" s="642"/>
    </row>
    <row r="150" spans="1:6" ht="13.5" customHeight="1">
      <c r="A150" s="418" t="s">
        <v>15</v>
      </c>
      <c r="B150" s="645" t="s">
        <v>149</v>
      </c>
      <c r="C150" s="637" t="s">
        <v>618</v>
      </c>
    </row>
    <row r="151" spans="1:6" ht="13.5" customHeight="1">
      <c r="A151" s="421"/>
      <c r="B151" s="646"/>
      <c r="C151" s="638"/>
    </row>
    <row r="152" spans="1:6" s="10" customFormat="1" ht="13.5" customHeight="1">
      <c r="A152" s="29" t="s">
        <v>16</v>
      </c>
      <c r="B152" s="115">
        <v>89419310</v>
      </c>
      <c r="C152" s="398">
        <v>534764.79999999981</v>
      </c>
      <c r="E152" s="13"/>
      <c r="F152" s="44"/>
    </row>
    <row r="153" spans="1:6" s="10" customFormat="1" ht="13.5" customHeight="1">
      <c r="A153" s="57" t="s">
        <v>112</v>
      </c>
      <c r="B153" s="115">
        <v>50075466</v>
      </c>
      <c r="C153" s="398">
        <v>304071.49999999983</v>
      </c>
    </row>
    <row r="154" spans="1:6" s="10" customFormat="1" ht="13.5" customHeight="1">
      <c r="A154" s="57" t="s">
        <v>17</v>
      </c>
      <c r="B154" s="115">
        <v>517140</v>
      </c>
      <c r="C154" s="398">
        <v>3077.2</v>
      </c>
    </row>
    <row r="155" spans="1:6" s="10" customFormat="1" ht="13.5" customHeight="1">
      <c r="A155" s="57" t="s">
        <v>113</v>
      </c>
      <c r="B155" s="115">
        <v>9115037</v>
      </c>
      <c r="C155" s="398">
        <v>57122.9</v>
      </c>
    </row>
    <row r="156" spans="1:6" s="10" customFormat="1" ht="13.5" customHeight="1">
      <c r="A156" s="57" t="s">
        <v>18</v>
      </c>
      <c r="B156" s="115">
        <v>710409</v>
      </c>
      <c r="C156" s="398">
        <v>4078.0000000000009</v>
      </c>
    </row>
    <row r="157" spans="1:6" s="10" customFormat="1" ht="13.5" customHeight="1">
      <c r="A157" s="57" t="s">
        <v>111</v>
      </c>
      <c r="B157" s="115">
        <v>27411592</v>
      </c>
      <c r="C157" s="398">
        <v>159724.49999999997</v>
      </c>
    </row>
    <row r="158" spans="1:6" s="10" customFormat="1" ht="13.5" customHeight="1">
      <c r="A158" s="57" t="s">
        <v>19</v>
      </c>
      <c r="B158" s="115">
        <v>1589666</v>
      </c>
      <c r="C158" s="398">
        <v>6690.699999999998</v>
      </c>
    </row>
    <row r="159" spans="1:6" s="10" customFormat="1" ht="13.5" customHeight="1">
      <c r="A159" s="57" t="s">
        <v>114</v>
      </c>
      <c r="B159" s="115">
        <v>3099580</v>
      </c>
      <c r="C159" s="398">
        <v>11357.100000000002</v>
      </c>
      <c r="E159" s="13"/>
      <c r="F159" s="44"/>
    </row>
    <row r="160" spans="1:6" s="10" customFormat="1" ht="13.5" customHeight="1">
      <c r="A160" s="29" t="s">
        <v>20</v>
      </c>
      <c r="B160" s="115">
        <v>4344961</v>
      </c>
      <c r="C160" s="398">
        <v>28938.699999999997</v>
      </c>
      <c r="E160" s="13"/>
      <c r="F160" s="44"/>
    </row>
    <row r="161" spans="1:6" s="10" customFormat="1" ht="13.5" customHeight="1">
      <c r="A161" s="57" t="s">
        <v>115</v>
      </c>
      <c r="B161" s="115">
        <v>4245538</v>
      </c>
      <c r="C161" s="398">
        <v>25441.799999999996</v>
      </c>
    </row>
    <row r="162" spans="1:6" s="10" customFormat="1" ht="13.5" customHeight="1">
      <c r="A162" s="57" t="s">
        <v>116</v>
      </c>
      <c r="B162" s="115">
        <v>67313</v>
      </c>
      <c r="C162" s="398">
        <v>2276.6999999999998</v>
      </c>
    </row>
    <row r="163" spans="1:6" s="10" customFormat="1" ht="13.5" customHeight="1">
      <c r="A163" s="57" t="s">
        <v>117</v>
      </c>
      <c r="B163" s="115">
        <v>32110</v>
      </c>
      <c r="C163" s="398">
        <v>1220.2</v>
      </c>
    </row>
    <row r="164" spans="1:6" s="10" customFormat="1" ht="13.5" customHeight="1">
      <c r="A164" s="29" t="s">
        <v>21</v>
      </c>
      <c r="B164" s="115">
        <v>21646471</v>
      </c>
      <c r="C164" s="398">
        <v>63997.899999999994</v>
      </c>
      <c r="E164" s="13"/>
      <c r="F164" s="44"/>
    </row>
    <row r="165" spans="1:6" s="10" customFormat="1" ht="13.5" customHeight="1">
      <c r="A165" s="57" t="s">
        <v>118</v>
      </c>
      <c r="B165" s="115">
        <v>21144918</v>
      </c>
      <c r="C165" s="398">
        <v>63224.899999999994</v>
      </c>
    </row>
    <row r="166" spans="1:6" s="10" customFormat="1" ht="13.5" customHeight="1">
      <c r="A166" s="57" t="s">
        <v>547</v>
      </c>
      <c r="B166" s="115">
        <v>10960859</v>
      </c>
      <c r="C166" s="398">
        <v>34350.099999999991</v>
      </c>
    </row>
    <row r="167" spans="1:6" s="10" customFormat="1" ht="13.5" customHeight="1">
      <c r="A167" s="57" t="s">
        <v>120</v>
      </c>
      <c r="B167" s="115">
        <v>7016268</v>
      </c>
      <c r="C167" s="398">
        <v>21011.7</v>
      </c>
    </row>
    <row r="168" spans="1:6" s="10" customFormat="1" ht="13.5" customHeight="1">
      <c r="A168" s="57" t="s">
        <v>121</v>
      </c>
      <c r="B168" s="115" t="s">
        <v>145</v>
      </c>
      <c r="C168" s="398" t="s">
        <v>145</v>
      </c>
    </row>
    <row r="169" spans="1:6" s="10" customFormat="1" ht="13.5" customHeight="1">
      <c r="A169" s="57" t="s">
        <v>22</v>
      </c>
      <c r="B169" s="115" t="s">
        <v>145</v>
      </c>
      <c r="C169" s="398" t="s">
        <v>145</v>
      </c>
    </row>
    <row r="170" spans="1:6" s="10" customFormat="1" ht="13.5" customHeight="1">
      <c r="A170" s="57" t="s">
        <v>23</v>
      </c>
      <c r="B170" s="115" t="s">
        <v>145</v>
      </c>
      <c r="C170" s="398" t="s">
        <v>145</v>
      </c>
    </row>
    <row r="171" spans="1:6" s="10" customFormat="1" ht="13.5" customHeight="1">
      <c r="A171" s="57" t="s">
        <v>122</v>
      </c>
      <c r="B171" s="115">
        <v>501553</v>
      </c>
      <c r="C171" s="398">
        <v>772.99999999999989</v>
      </c>
    </row>
    <row r="172" spans="1:6" s="10" customFormat="1" ht="13.5" customHeight="1">
      <c r="A172" s="57" t="s">
        <v>123</v>
      </c>
      <c r="B172" s="115">
        <v>4746510</v>
      </c>
      <c r="C172" s="398">
        <v>25243.8</v>
      </c>
    </row>
    <row r="173" spans="1:6" s="10" customFormat="1" ht="13.5" customHeight="1">
      <c r="A173" s="57" t="s">
        <v>124</v>
      </c>
      <c r="B173" s="115">
        <v>416632</v>
      </c>
      <c r="C173" s="398">
        <v>1481.6000000000001</v>
      </c>
    </row>
    <row r="174" spans="1:6" s="10" customFormat="1" ht="13.5" customHeight="1">
      <c r="A174" s="57" t="s">
        <v>125</v>
      </c>
      <c r="B174" s="115">
        <v>446</v>
      </c>
      <c r="C174" s="398">
        <v>1</v>
      </c>
    </row>
    <row r="175" spans="1:6" s="10" customFormat="1" ht="13.5" customHeight="1">
      <c r="A175" s="57" t="s">
        <v>126</v>
      </c>
      <c r="B175" s="115">
        <v>47322164</v>
      </c>
      <c r="C175" s="398">
        <v>1103708.9999999993</v>
      </c>
    </row>
    <row r="176" spans="1:6" s="10" customFormat="1" ht="13.5" customHeight="1">
      <c r="A176" s="57" t="s">
        <v>24</v>
      </c>
      <c r="B176" s="115">
        <v>13840511</v>
      </c>
      <c r="C176" s="398" t="s">
        <v>146</v>
      </c>
    </row>
    <row r="177" spans="1:5" s="10" customFormat="1" ht="13.5" customHeight="1">
      <c r="A177" s="58" t="s">
        <v>135</v>
      </c>
      <c r="B177" s="389">
        <v>184836585</v>
      </c>
      <c r="C177" s="399" t="s">
        <v>146</v>
      </c>
      <c r="D177" s="13"/>
      <c r="E177" s="13"/>
    </row>
    <row r="178" spans="1:5" s="10" customFormat="1" ht="13.5" customHeight="1">
      <c r="A178" s="57" t="s">
        <v>138</v>
      </c>
      <c r="B178" s="115">
        <v>72735080</v>
      </c>
      <c r="C178" s="398">
        <v>46258.900000000031</v>
      </c>
    </row>
    <row r="179" spans="1:5" s="10" customFormat="1" ht="13.5" customHeight="1">
      <c r="A179" s="57" t="s">
        <v>127</v>
      </c>
      <c r="B179" s="115">
        <v>20208878</v>
      </c>
      <c r="C179" s="398">
        <v>14384.600000000004</v>
      </c>
    </row>
    <row r="180" spans="1:5" s="10" customFormat="1" ht="13.5" customHeight="1">
      <c r="A180" s="57" t="s">
        <v>128</v>
      </c>
      <c r="B180" s="115">
        <v>34019</v>
      </c>
      <c r="C180" s="398">
        <v>12.299999999999999</v>
      </c>
    </row>
    <row r="181" spans="1:5" s="10" customFormat="1" ht="13.5" customHeight="1">
      <c r="A181" s="57" t="s">
        <v>129</v>
      </c>
      <c r="B181" s="115">
        <v>1667178</v>
      </c>
      <c r="C181" s="398">
        <v>1156.3999999999999</v>
      </c>
    </row>
    <row r="182" spans="1:5" s="10" customFormat="1" ht="13.5" customHeight="1">
      <c r="A182" s="57" t="s">
        <v>130</v>
      </c>
      <c r="B182" s="115">
        <v>21232732</v>
      </c>
      <c r="C182" s="398">
        <v>17520.300000000003</v>
      </c>
    </row>
    <row r="183" spans="1:5" s="10" customFormat="1" ht="13.5" customHeight="1">
      <c r="A183" s="57" t="s">
        <v>131</v>
      </c>
      <c r="B183" s="115">
        <v>852378</v>
      </c>
      <c r="C183" s="398">
        <v>418.5</v>
      </c>
    </row>
    <row r="184" spans="1:5" s="10" customFormat="1" ht="13.5" customHeight="1">
      <c r="A184" s="57" t="s">
        <v>132</v>
      </c>
      <c r="B184" s="115">
        <v>301483</v>
      </c>
      <c r="C184" s="398">
        <v>1557.9</v>
      </c>
    </row>
    <row r="185" spans="1:5" s="10" customFormat="1" ht="13.5" customHeight="1">
      <c r="A185" s="57" t="s">
        <v>133</v>
      </c>
      <c r="B185" s="115">
        <v>1203390</v>
      </c>
      <c r="C185" s="398">
        <v>6740.7</v>
      </c>
    </row>
    <row r="186" spans="1:5" s="10" customFormat="1" ht="13.5" customHeight="1">
      <c r="A186" s="57" t="s">
        <v>134</v>
      </c>
      <c r="B186" s="115">
        <v>1839</v>
      </c>
      <c r="C186" s="398">
        <v>12.6</v>
      </c>
    </row>
    <row r="187" spans="1:5" s="10" customFormat="1" ht="13.5" customHeight="1">
      <c r="A187" s="57" t="s">
        <v>25</v>
      </c>
      <c r="B187" s="115">
        <v>4070134</v>
      </c>
      <c r="C187" s="115" t="s">
        <v>146</v>
      </c>
    </row>
    <row r="188" spans="1:5" s="10" customFormat="1" ht="13.5" customHeight="1">
      <c r="A188" s="58" t="s">
        <v>26</v>
      </c>
      <c r="B188" s="389">
        <v>122307111</v>
      </c>
      <c r="C188" s="389" t="s">
        <v>146</v>
      </c>
      <c r="E188" s="13"/>
    </row>
    <row r="189" spans="1:5" s="10" customFormat="1" ht="13.5" customHeight="1">
      <c r="A189" s="60" t="s">
        <v>27</v>
      </c>
      <c r="B189" s="389">
        <v>307143696</v>
      </c>
      <c r="C189" s="389" t="s">
        <v>146</v>
      </c>
      <c r="E189" s="13"/>
    </row>
    <row r="190" spans="1:5" ht="13.5" customHeight="1">
      <c r="A190" s="29"/>
      <c r="B190" s="490"/>
      <c r="C190" s="302"/>
    </row>
    <row r="191" spans="1:5">
      <c r="A191" s="29"/>
      <c r="B191" s="491"/>
      <c r="C191" s="465"/>
    </row>
  </sheetData>
  <mergeCells count="20">
    <mergeCell ref="B54:B55"/>
    <mergeCell ref="A50:C50"/>
    <mergeCell ref="B150:B151"/>
    <mergeCell ref="B100:C100"/>
    <mergeCell ref="B101:C101"/>
    <mergeCell ref="B102:B103"/>
    <mergeCell ref="A145:C145"/>
    <mergeCell ref="B148:C148"/>
    <mergeCell ref="B149:C149"/>
    <mergeCell ref="C150:C151"/>
    <mergeCell ref="A98:C98"/>
    <mergeCell ref="A146:C146"/>
    <mergeCell ref="C54:C55"/>
    <mergeCell ref="C102:C103"/>
    <mergeCell ref="C6:C7"/>
    <mergeCell ref="A49:C49"/>
    <mergeCell ref="A97:C97"/>
    <mergeCell ref="B52:C52"/>
    <mergeCell ref="B53:C53"/>
    <mergeCell ref="B6:B7"/>
  </mergeCells>
  <phoneticPr fontId="0" type="noConversion"/>
  <pageMargins left="1.1811023622047245" right="0.78740157480314965" top="0.78740157480314965" bottom="0.78740157480314965" header="0.51181102362204722" footer="0.51181102362204722"/>
  <pageSetup paperSize="9" orientation="portrait" r:id="rId1"/>
  <headerFooter alignWithMargins="0"/>
  <rowBreaks count="3" manualBreakCount="3">
    <brk id="48" max="16383" man="1"/>
    <brk id="96" max="16383" man="1"/>
    <brk id="1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</sheetPr>
  <dimension ref="A1:H585"/>
  <sheetViews>
    <sheetView zoomScaleNormal="100" workbookViewId="0">
      <selection activeCell="C14" sqref="C14"/>
    </sheetView>
  </sheetViews>
  <sheetFormatPr defaultRowHeight="12.75"/>
  <cols>
    <col min="1" max="1" width="9" style="18" customWidth="1"/>
    <col min="2" max="2" width="25" style="73" customWidth="1"/>
    <col min="3" max="3" width="26.42578125" style="25" customWidth="1"/>
    <col min="4" max="4" width="26.42578125" style="303" customWidth="1"/>
    <col min="5" max="5" width="9.140625" style="37"/>
    <col min="6" max="6" width="11" style="19" bestFit="1" customWidth="1"/>
    <col min="7" max="7" width="10.85546875" style="19" bestFit="1" customWidth="1"/>
    <col min="8" max="16384" width="9.140625" style="19"/>
  </cols>
  <sheetData>
    <row r="1" spans="1:8" ht="28.5" customHeight="1">
      <c r="A1" s="618"/>
      <c r="B1" s="648" t="s">
        <v>870</v>
      </c>
      <c r="C1" s="648"/>
      <c r="D1" s="648"/>
    </row>
    <row r="2" spans="1:8">
      <c r="A2" s="618"/>
      <c r="B2" s="648" t="s">
        <v>139</v>
      </c>
      <c r="C2" s="648"/>
      <c r="D2" s="648"/>
    </row>
    <row r="3" spans="1:8" ht="14.25" customHeight="1">
      <c r="B3" s="73" t="s">
        <v>574</v>
      </c>
    </row>
    <row r="4" spans="1:8" ht="14.25" customHeight="1">
      <c r="B4" s="353"/>
      <c r="C4" s="655" t="s">
        <v>14</v>
      </c>
      <c r="D4" s="656"/>
    </row>
    <row r="5" spans="1:8" ht="14.25" customHeight="1">
      <c r="B5" s="352"/>
      <c r="C5" s="657" t="s">
        <v>3</v>
      </c>
      <c r="D5" s="658"/>
    </row>
    <row r="6" spans="1:8" ht="14.25" customHeight="1">
      <c r="B6" s="619" t="s">
        <v>15</v>
      </c>
      <c r="C6" s="649" t="s">
        <v>149</v>
      </c>
      <c r="D6" s="651" t="s">
        <v>618</v>
      </c>
    </row>
    <row r="7" spans="1:8" ht="14.25" customHeight="1">
      <c r="B7" s="354"/>
      <c r="C7" s="650"/>
      <c r="D7" s="652"/>
    </row>
    <row r="8" spans="1:8" s="10" customFormat="1" ht="14.25" customHeight="1">
      <c r="A8" s="34"/>
      <c r="B8" s="391" t="s">
        <v>16</v>
      </c>
      <c r="C8" s="115">
        <v>367228993</v>
      </c>
      <c r="D8" s="398">
        <v>2398909.0999999996</v>
      </c>
      <c r="E8" s="38"/>
      <c r="F8" s="13"/>
      <c r="G8" s="44"/>
    </row>
    <row r="9" spans="1:8" s="10" customFormat="1" ht="14.25" customHeight="1">
      <c r="A9" s="34"/>
      <c r="B9" s="454" t="s">
        <v>112</v>
      </c>
      <c r="C9" s="115">
        <v>222763841</v>
      </c>
      <c r="D9" s="398">
        <v>1032819.8</v>
      </c>
      <c r="E9" s="38"/>
      <c r="G9" s="13"/>
      <c r="H9" s="13"/>
    </row>
    <row r="10" spans="1:8" s="10" customFormat="1" ht="14.25" customHeight="1">
      <c r="A10" s="34"/>
      <c r="B10" s="454" t="s">
        <v>17</v>
      </c>
      <c r="C10" s="115">
        <v>2600711</v>
      </c>
      <c r="D10" s="398">
        <v>13896.800000000001</v>
      </c>
      <c r="E10" s="38"/>
      <c r="G10" s="13"/>
      <c r="H10" s="13"/>
    </row>
    <row r="11" spans="1:8" s="10" customFormat="1" ht="14.25" customHeight="1">
      <c r="A11" s="34"/>
      <c r="B11" s="454" t="s">
        <v>113</v>
      </c>
      <c r="C11" s="115">
        <v>55000592</v>
      </c>
      <c r="D11" s="398">
        <v>261600.10000000006</v>
      </c>
      <c r="E11" s="38"/>
      <c r="G11" s="13"/>
      <c r="H11" s="13"/>
    </row>
    <row r="12" spans="1:8" s="10" customFormat="1" ht="14.25" customHeight="1">
      <c r="A12" s="34"/>
      <c r="B12" s="454" t="s">
        <v>18</v>
      </c>
      <c r="C12" s="115">
        <v>1606702</v>
      </c>
      <c r="D12" s="398">
        <v>6282.5</v>
      </c>
      <c r="E12" s="38"/>
      <c r="G12" s="13"/>
      <c r="H12" s="13"/>
    </row>
    <row r="13" spans="1:8" s="10" customFormat="1" ht="14.25" customHeight="1">
      <c r="A13" s="34"/>
      <c r="B13" s="454" t="s">
        <v>111</v>
      </c>
      <c r="C13" s="115">
        <v>79630937</v>
      </c>
      <c r="D13" s="398">
        <v>1061207.5999999999</v>
      </c>
      <c r="E13" s="38"/>
      <c r="G13" s="13"/>
      <c r="H13" s="13"/>
    </row>
    <row r="14" spans="1:8" s="10" customFormat="1" ht="14.25" customHeight="1">
      <c r="A14" s="34"/>
      <c r="B14" s="454" t="s">
        <v>19</v>
      </c>
      <c r="C14" s="115">
        <v>5626210</v>
      </c>
      <c r="D14" s="398">
        <v>23102.300000000003</v>
      </c>
      <c r="E14" s="38"/>
      <c r="G14" s="13"/>
      <c r="H14" s="13"/>
    </row>
    <row r="15" spans="1:8" s="10" customFormat="1" ht="14.25" customHeight="1">
      <c r="A15" s="34"/>
      <c r="B15" s="454" t="s">
        <v>114</v>
      </c>
      <c r="C15" s="115">
        <v>14326885</v>
      </c>
      <c r="D15" s="398">
        <v>186567.80000000002</v>
      </c>
      <c r="E15" s="38"/>
      <c r="F15" s="13"/>
      <c r="G15" s="13"/>
      <c r="H15" s="13"/>
    </row>
    <row r="16" spans="1:8" s="10" customFormat="1" ht="14.25" customHeight="1">
      <c r="A16" s="34"/>
      <c r="B16" s="454" t="s">
        <v>20</v>
      </c>
      <c r="C16" s="115">
        <v>71362543</v>
      </c>
      <c r="D16" s="398">
        <v>931330.39999999979</v>
      </c>
      <c r="E16" s="38"/>
      <c r="F16" s="13"/>
      <c r="G16" s="44"/>
      <c r="H16" s="13"/>
    </row>
    <row r="17" spans="1:8" s="10" customFormat="1" ht="14.25" customHeight="1">
      <c r="A17" s="34"/>
      <c r="B17" s="454" t="s">
        <v>115</v>
      </c>
      <c r="C17" s="115">
        <v>37812816</v>
      </c>
      <c r="D17" s="398">
        <v>79884.199999999983</v>
      </c>
      <c r="E17" s="38"/>
      <c r="G17" s="13"/>
      <c r="H17" s="13"/>
    </row>
    <row r="18" spans="1:8" s="10" customFormat="1" ht="14.25" customHeight="1">
      <c r="A18" s="34"/>
      <c r="B18" s="454" t="s">
        <v>116</v>
      </c>
      <c r="C18" s="115">
        <v>33353861</v>
      </c>
      <c r="D18" s="398">
        <v>845960.99999999988</v>
      </c>
      <c r="E18" s="38"/>
      <c r="G18" s="13"/>
      <c r="H18" s="13"/>
    </row>
    <row r="19" spans="1:8" s="10" customFormat="1" ht="14.25" customHeight="1">
      <c r="A19" s="34"/>
      <c r="B19" s="454" t="s">
        <v>117</v>
      </c>
      <c r="C19" s="115">
        <v>195866</v>
      </c>
      <c r="D19" s="398">
        <v>5485.2</v>
      </c>
      <c r="E19" s="38"/>
      <c r="G19" s="13"/>
      <c r="H19" s="13"/>
    </row>
    <row r="20" spans="1:8" s="10" customFormat="1" ht="14.25" customHeight="1">
      <c r="A20" s="34"/>
      <c r="B20" s="454" t="s">
        <v>21</v>
      </c>
      <c r="C20" s="115">
        <v>150469838</v>
      </c>
      <c r="D20" s="398">
        <v>339066.39999999967</v>
      </c>
      <c r="E20" s="38"/>
      <c r="F20" s="13"/>
      <c r="G20" s="44"/>
      <c r="H20" s="13"/>
    </row>
    <row r="21" spans="1:8" s="10" customFormat="1" ht="14.25" customHeight="1">
      <c r="A21" s="34"/>
      <c r="B21" s="454" t="s">
        <v>118</v>
      </c>
      <c r="C21" s="115">
        <v>149355899</v>
      </c>
      <c r="D21" s="398">
        <v>336295.99999999965</v>
      </c>
      <c r="E21" s="38"/>
      <c r="G21" s="13"/>
      <c r="H21" s="13"/>
    </row>
    <row r="22" spans="1:8" s="10" customFormat="1" ht="14.25" customHeight="1">
      <c r="A22" s="34"/>
      <c r="B22" s="454" t="s">
        <v>119</v>
      </c>
      <c r="C22" s="115">
        <v>112695434</v>
      </c>
      <c r="D22" s="398">
        <v>248455.40000000002</v>
      </c>
      <c r="E22" s="38"/>
      <c r="G22" s="13"/>
      <c r="H22" s="13"/>
    </row>
    <row r="23" spans="1:8" s="10" customFormat="1" ht="14.25" customHeight="1">
      <c r="A23" s="34"/>
      <c r="B23" s="454" t="s">
        <v>136</v>
      </c>
      <c r="C23" s="115">
        <v>24263727</v>
      </c>
      <c r="D23" s="398">
        <v>59285.500000000036</v>
      </c>
      <c r="E23" s="38"/>
      <c r="G23" s="13"/>
      <c r="H23" s="13"/>
    </row>
    <row r="24" spans="1:8" s="10" customFormat="1" ht="14.25" customHeight="1">
      <c r="A24" s="34"/>
      <c r="B24" s="454" t="s">
        <v>121</v>
      </c>
      <c r="C24" s="115">
        <v>1729</v>
      </c>
      <c r="D24" s="398">
        <v>4.9000000000000004</v>
      </c>
      <c r="E24" s="38"/>
      <c r="G24" s="13"/>
      <c r="H24" s="13"/>
    </row>
    <row r="25" spans="1:8" s="10" customFormat="1" ht="14.25" customHeight="1">
      <c r="A25" s="34"/>
      <c r="B25" s="454" t="s">
        <v>22</v>
      </c>
      <c r="C25" s="115" t="s">
        <v>145</v>
      </c>
      <c r="D25" s="398" t="s">
        <v>145</v>
      </c>
      <c r="E25" s="38"/>
      <c r="G25" s="13"/>
      <c r="H25" s="13"/>
    </row>
    <row r="26" spans="1:8" s="10" customFormat="1" ht="14.25" customHeight="1">
      <c r="A26" s="34"/>
      <c r="B26" s="454" t="s">
        <v>23</v>
      </c>
      <c r="C26" s="115">
        <v>287849</v>
      </c>
      <c r="D26" s="398">
        <v>55.6</v>
      </c>
      <c r="E26" s="38"/>
      <c r="G26" s="13"/>
      <c r="H26" s="13"/>
    </row>
    <row r="27" spans="1:8" s="10" customFormat="1" ht="14.25" customHeight="1">
      <c r="A27" s="34"/>
      <c r="B27" s="454" t="s">
        <v>122</v>
      </c>
      <c r="C27" s="115">
        <v>824361</v>
      </c>
      <c r="D27" s="398">
        <v>2709.9000000000005</v>
      </c>
      <c r="E27" s="38"/>
      <c r="G27" s="13"/>
      <c r="H27" s="13"/>
    </row>
    <row r="28" spans="1:8" s="10" customFormat="1" ht="14.25" customHeight="1">
      <c r="A28" s="34"/>
      <c r="B28" s="454" t="s">
        <v>123</v>
      </c>
      <c r="C28" s="115">
        <v>65081819</v>
      </c>
      <c r="D28" s="398">
        <v>74894.200000000026</v>
      </c>
      <c r="E28" s="38"/>
      <c r="F28" s="13"/>
      <c r="G28" s="13"/>
      <c r="H28" s="13"/>
    </row>
    <row r="29" spans="1:8" s="10" customFormat="1" ht="14.25" customHeight="1">
      <c r="A29" s="34"/>
      <c r="B29" s="454" t="s">
        <v>124</v>
      </c>
      <c r="C29" s="115">
        <v>12642620</v>
      </c>
      <c r="D29" s="398">
        <v>18866.899999999998</v>
      </c>
      <c r="E29" s="38"/>
      <c r="G29" s="13"/>
      <c r="H29" s="13"/>
    </row>
    <row r="30" spans="1:8" s="10" customFormat="1" ht="14.25" customHeight="1">
      <c r="A30" s="34"/>
      <c r="B30" s="454" t="s">
        <v>125</v>
      </c>
      <c r="C30" s="115">
        <v>5685736</v>
      </c>
      <c r="D30" s="398">
        <v>9778</v>
      </c>
      <c r="E30" s="38"/>
      <c r="G30" s="13"/>
      <c r="H30" s="13"/>
    </row>
    <row r="31" spans="1:8" s="10" customFormat="1" ht="14.25" customHeight="1">
      <c r="A31" s="34"/>
      <c r="B31" s="454" t="s">
        <v>126</v>
      </c>
      <c r="C31" s="115">
        <v>55093696</v>
      </c>
      <c r="D31" s="398">
        <v>1446845.1000000003</v>
      </c>
      <c r="E31" s="38"/>
      <c r="G31" s="13"/>
      <c r="H31" s="13"/>
    </row>
    <row r="32" spans="1:8" s="10" customFormat="1" ht="14.25" customHeight="1">
      <c r="A32" s="34"/>
      <c r="B32" s="454" t="s">
        <v>24</v>
      </c>
      <c r="C32" s="115">
        <v>35437543</v>
      </c>
      <c r="D32" s="398" t="s">
        <v>146</v>
      </c>
      <c r="E32" s="38"/>
      <c r="G32" s="13"/>
      <c r="H32" s="13"/>
    </row>
    <row r="33" spans="1:8" s="10" customFormat="1" ht="14.25" customHeight="1">
      <c r="A33" s="34"/>
      <c r="B33" s="455" t="s">
        <v>135</v>
      </c>
      <c r="C33" s="389">
        <v>777329673</v>
      </c>
      <c r="D33" s="399" t="s">
        <v>146</v>
      </c>
      <c r="E33" s="38"/>
      <c r="F33" s="13"/>
      <c r="G33" s="13"/>
      <c r="H33" s="13"/>
    </row>
    <row r="34" spans="1:8" s="10" customFormat="1" ht="14.25" customHeight="1">
      <c r="A34" s="34"/>
      <c r="B34" s="454" t="s">
        <v>138</v>
      </c>
      <c r="C34" s="115">
        <v>117828268</v>
      </c>
      <c r="D34" s="398">
        <v>141990.30000000013</v>
      </c>
      <c r="E34" s="38"/>
      <c r="G34" s="13"/>
      <c r="H34" s="13"/>
    </row>
    <row r="35" spans="1:8" s="10" customFormat="1" ht="14.25" customHeight="1">
      <c r="A35" s="34"/>
      <c r="B35" s="454" t="s">
        <v>127</v>
      </c>
      <c r="C35" s="115">
        <v>149263259</v>
      </c>
      <c r="D35" s="398">
        <v>72514.799999999988</v>
      </c>
      <c r="E35" s="38"/>
      <c r="G35" s="13"/>
      <c r="H35" s="13"/>
    </row>
    <row r="36" spans="1:8" s="10" customFormat="1" ht="14.25" customHeight="1">
      <c r="A36" s="34"/>
      <c r="B36" s="454" t="s">
        <v>128</v>
      </c>
      <c r="C36" s="115">
        <v>1335873</v>
      </c>
      <c r="D36" s="398">
        <v>597.99999999999989</v>
      </c>
      <c r="E36" s="38"/>
      <c r="G36" s="13"/>
      <c r="H36" s="13"/>
    </row>
    <row r="37" spans="1:8" s="10" customFormat="1" ht="14.25" customHeight="1">
      <c r="A37" s="34"/>
      <c r="B37" s="454" t="s">
        <v>129</v>
      </c>
      <c r="C37" s="115">
        <v>3121894</v>
      </c>
      <c r="D37" s="398">
        <v>2891.2000000000007</v>
      </c>
      <c r="E37" s="38"/>
      <c r="G37" s="13"/>
      <c r="H37" s="13"/>
    </row>
    <row r="38" spans="1:8" s="10" customFormat="1" ht="14.25" customHeight="1">
      <c r="A38" s="34"/>
      <c r="B38" s="454" t="s">
        <v>130</v>
      </c>
      <c r="C38" s="115">
        <v>86473990</v>
      </c>
      <c r="D38" s="398">
        <v>66296.7</v>
      </c>
      <c r="E38" s="38"/>
      <c r="G38" s="13"/>
      <c r="H38" s="13"/>
    </row>
    <row r="39" spans="1:8" s="10" customFormat="1" ht="14.25" customHeight="1">
      <c r="A39" s="34"/>
      <c r="B39" s="454" t="s">
        <v>131</v>
      </c>
      <c r="C39" s="115">
        <v>974811</v>
      </c>
      <c r="D39" s="398">
        <v>854.50000000000023</v>
      </c>
      <c r="E39" s="38"/>
    </row>
    <row r="40" spans="1:8" s="10" customFormat="1" ht="14.25" customHeight="1">
      <c r="A40" s="34"/>
      <c r="B40" s="454" t="s">
        <v>132</v>
      </c>
      <c r="C40" s="115">
        <v>336104718</v>
      </c>
      <c r="D40" s="398">
        <v>2394678.2999999984</v>
      </c>
      <c r="E40" s="38"/>
    </row>
    <row r="41" spans="1:8" s="10" customFormat="1" ht="14.25" customHeight="1">
      <c r="A41" s="34"/>
      <c r="B41" s="454" t="s">
        <v>133</v>
      </c>
      <c r="C41" s="115">
        <v>106962327</v>
      </c>
      <c r="D41" s="398">
        <v>500956.79999999993</v>
      </c>
      <c r="E41" s="38"/>
    </row>
    <row r="42" spans="1:8" s="10" customFormat="1" ht="14.25" customHeight="1">
      <c r="A42" s="34"/>
      <c r="B42" s="454" t="s">
        <v>134</v>
      </c>
      <c r="C42" s="115">
        <v>14187</v>
      </c>
      <c r="D42" s="398">
        <v>78.100000000000009</v>
      </c>
      <c r="E42" s="38"/>
    </row>
    <row r="43" spans="1:8" s="10" customFormat="1" ht="14.25" customHeight="1">
      <c r="A43" s="34"/>
      <c r="B43" s="454" t="s">
        <v>25</v>
      </c>
      <c r="C43" s="115">
        <v>38229603</v>
      </c>
      <c r="D43" s="398" t="s">
        <v>146</v>
      </c>
      <c r="E43" s="38"/>
    </row>
    <row r="44" spans="1:8" s="10" customFormat="1" ht="14.25" customHeight="1">
      <c r="A44" s="34"/>
      <c r="B44" s="455" t="s">
        <v>26</v>
      </c>
      <c r="C44" s="389">
        <v>840308930</v>
      </c>
      <c r="D44" s="399" t="s">
        <v>146</v>
      </c>
      <c r="E44" s="38"/>
      <c r="F44" s="13"/>
    </row>
    <row r="45" spans="1:8" s="10" customFormat="1" ht="14.25" customHeight="1">
      <c r="A45" s="34"/>
      <c r="B45" s="455" t="s">
        <v>27</v>
      </c>
      <c r="C45" s="389">
        <v>1617638603</v>
      </c>
      <c r="D45" s="399" t="s">
        <v>146</v>
      </c>
      <c r="E45" s="38"/>
      <c r="F45" s="13"/>
    </row>
    <row r="46" spans="1:8" ht="14.25" customHeight="1"/>
    <row r="47" spans="1:8" ht="14.25" customHeight="1"/>
    <row r="48" spans="1:8" ht="14.25" customHeight="1"/>
    <row r="49" spans="1:6" ht="24.75" customHeight="1">
      <c r="B49" s="456" t="s">
        <v>870</v>
      </c>
      <c r="C49" s="456"/>
      <c r="D49" s="457"/>
    </row>
    <row r="50" spans="1:6">
      <c r="B50" s="456" t="s">
        <v>732</v>
      </c>
      <c r="C50" s="456"/>
      <c r="D50" s="457"/>
    </row>
    <row r="51" spans="1:6" ht="14.25" customHeight="1">
      <c r="B51" s="73" t="s">
        <v>575</v>
      </c>
    </row>
    <row r="52" spans="1:6" ht="14.25" customHeight="1">
      <c r="B52" s="458"/>
      <c r="C52" s="639" t="s">
        <v>14</v>
      </c>
      <c r="D52" s="640"/>
    </row>
    <row r="53" spans="1:6" ht="14.25" customHeight="1">
      <c r="B53" s="459"/>
      <c r="C53" s="641" t="s">
        <v>3</v>
      </c>
      <c r="D53" s="642"/>
    </row>
    <row r="54" spans="1:6" ht="14.25" customHeight="1">
      <c r="B54" s="460" t="s">
        <v>15</v>
      </c>
      <c r="C54" s="645" t="s">
        <v>149</v>
      </c>
      <c r="D54" s="637" t="s">
        <v>618</v>
      </c>
    </row>
    <row r="55" spans="1:6" ht="14.25" customHeight="1">
      <c r="B55" s="461"/>
      <c r="C55" s="646"/>
      <c r="D55" s="638"/>
    </row>
    <row r="56" spans="1:6" s="10" customFormat="1" ht="14.25" customHeight="1">
      <c r="A56" s="34"/>
      <c r="B56" s="462" t="s">
        <v>16</v>
      </c>
      <c r="C56" s="394">
        <v>28734042</v>
      </c>
      <c r="D56" s="400">
        <v>116778.19999999998</v>
      </c>
      <c r="E56" s="38"/>
      <c r="F56" s="13"/>
    </row>
    <row r="57" spans="1:6" s="10" customFormat="1" ht="14.25" customHeight="1">
      <c r="A57" s="34"/>
      <c r="B57" s="462" t="s">
        <v>112</v>
      </c>
      <c r="C57" s="394">
        <v>17932061</v>
      </c>
      <c r="D57" s="400">
        <v>67456.5</v>
      </c>
      <c r="E57" s="38"/>
    </row>
    <row r="58" spans="1:6" s="10" customFormat="1" ht="14.25" customHeight="1">
      <c r="A58" s="34"/>
      <c r="B58" s="462" t="s">
        <v>17</v>
      </c>
      <c r="C58" s="394">
        <v>287025</v>
      </c>
      <c r="D58" s="400">
        <v>1681.8000000000002</v>
      </c>
      <c r="E58" s="38"/>
    </row>
    <row r="59" spans="1:6" s="10" customFormat="1" ht="14.25" customHeight="1">
      <c r="A59" s="34"/>
      <c r="B59" s="462" t="s">
        <v>113</v>
      </c>
      <c r="C59" s="394">
        <v>2991134</v>
      </c>
      <c r="D59" s="400">
        <v>10987.4</v>
      </c>
      <c r="E59" s="38"/>
    </row>
    <row r="60" spans="1:6" s="10" customFormat="1" ht="14.25" customHeight="1">
      <c r="A60" s="34"/>
      <c r="B60" s="462" t="s">
        <v>18</v>
      </c>
      <c r="C60" s="394">
        <v>80555</v>
      </c>
      <c r="D60" s="400">
        <v>478.5</v>
      </c>
      <c r="E60" s="38"/>
    </row>
    <row r="61" spans="1:6" s="10" customFormat="1" ht="14.25" customHeight="1">
      <c r="A61" s="34"/>
      <c r="B61" s="462" t="s">
        <v>111</v>
      </c>
      <c r="C61" s="394">
        <v>7329090</v>
      </c>
      <c r="D61" s="400">
        <v>35284.1</v>
      </c>
      <c r="E61" s="38"/>
    </row>
    <row r="62" spans="1:6" s="10" customFormat="1" ht="14.25" customHeight="1">
      <c r="A62" s="34"/>
      <c r="B62" s="462" t="s">
        <v>19</v>
      </c>
      <c r="C62" s="394">
        <v>114177</v>
      </c>
      <c r="D62" s="400">
        <v>889.9</v>
      </c>
      <c r="E62" s="38"/>
    </row>
    <row r="63" spans="1:6" s="10" customFormat="1" ht="14.25" customHeight="1">
      <c r="A63" s="34"/>
      <c r="B63" s="462" t="s">
        <v>114</v>
      </c>
      <c r="C63" s="394">
        <v>309581</v>
      </c>
      <c r="D63" s="400">
        <v>909.09999999999991</v>
      </c>
      <c r="E63" s="38"/>
      <c r="F63" s="13"/>
    </row>
    <row r="64" spans="1:6" s="10" customFormat="1" ht="14.25" customHeight="1">
      <c r="A64" s="34"/>
      <c r="B64" s="462" t="s">
        <v>20</v>
      </c>
      <c r="C64" s="394">
        <v>18874394</v>
      </c>
      <c r="D64" s="400">
        <v>89504.5</v>
      </c>
      <c r="E64" s="38"/>
      <c r="F64" s="13"/>
    </row>
    <row r="65" spans="1:6" s="10" customFormat="1" ht="14.25" customHeight="1">
      <c r="A65" s="34"/>
      <c r="B65" s="462" t="s">
        <v>115</v>
      </c>
      <c r="C65" s="394">
        <v>17074289</v>
      </c>
      <c r="D65" s="400">
        <v>24536.199999999997</v>
      </c>
      <c r="E65" s="38"/>
    </row>
    <row r="66" spans="1:6" s="10" customFormat="1" ht="14.25" customHeight="1">
      <c r="A66" s="34"/>
      <c r="B66" s="462" t="s">
        <v>116</v>
      </c>
      <c r="C66" s="394">
        <v>1800105</v>
      </c>
      <c r="D66" s="400">
        <v>64968.3</v>
      </c>
      <c r="E66" s="38"/>
    </row>
    <row r="67" spans="1:6" s="10" customFormat="1" ht="14.25" customHeight="1">
      <c r="A67" s="34"/>
      <c r="B67" s="462" t="s">
        <v>117</v>
      </c>
      <c r="C67" s="394" t="s">
        <v>145</v>
      </c>
      <c r="D67" s="400" t="s">
        <v>145</v>
      </c>
      <c r="E67" s="38"/>
    </row>
    <row r="68" spans="1:6" s="10" customFormat="1" ht="14.25" customHeight="1">
      <c r="A68" s="34"/>
      <c r="B68" s="462" t="s">
        <v>21</v>
      </c>
      <c r="C68" s="394">
        <v>8146925</v>
      </c>
      <c r="D68" s="400">
        <v>16823.2</v>
      </c>
      <c r="E68" s="38"/>
      <c r="F68" s="13"/>
    </row>
    <row r="69" spans="1:6" s="10" customFormat="1" ht="14.25" customHeight="1">
      <c r="A69" s="34"/>
      <c r="B69" s="462" t="s">
        <v>118</v>
      </c>
      <c r="C69" s="394">
        <v>8146925</v>
      </c>
      <c r="D69" s="400">
        <v>16823.2</v>
      </c>
      <c r="E69" s="38"/>
    </row>
    <row r="70" spans="1:6" s="10" customFormat="1" ht="14.25" customHeight="1">
      <c r="A70" s="34"/>
      <c r="B70" s="462" t="s">
        <v>119</v>
      </c>
      <c r="C70" s="394">
        <v>5797764</v>
      </c>
      <c r="D70" s="400">
        <v>11719.599999999999</v>
      </c>
      <c r="E70" s="38"/>
    </row>
    <row r="71" spans="1:6" s="10" customFormat="1" ht="14.25" customHeight="1">
      <c r="A71" s="34"/>
      <c r="B71" s="462" t="s">
        <v>136</v>
      </c>
      <c r="C71" s="394">
        <v>1331815</v>
      </c>
      <c r="D71" s="400">
        <v>3367.3000000000006</v>
      </c>
      <c r="E71" s="38"/>
    </row>
    <row r="72" spans="1:6" s="10" customFormat="1" ht="14.25" customHeight="1">
      <c r="A72" s="34"/>
      <c r="B72" s="462" t="s">
        <v>121</v>
      </c>
      <c r="C72" s="394" t="s">
        <v>145</v>
      </c>
      <c r="D72" s="400" t="s">
        <v>145</v>
      </c>
      <c r="E72" s="38"/>
    </row>
    <row r="73" spans="1:6" s="10" customFormat="1" ht="14.25" customHeight="1">
      <c r="A73" s="34"/>
      <c r="B73" s="462" t="s">
        <v>22</v>
      </c>
      <c r="C73" s="394" t="s">
        <v>145</v>
      </c>
      <c r="D73" s="400" t="s">
        <v>145</v>
      </c>
      <c r="E73" s="38"/>
    </row>
    <row r="74" spans="1:6" s="10" customFormat="1" ht="14.25" customHeight="1">
      <c r="A74" s="34"/>
      <c r="B74" s="462" t="s">
        <v>23</v>
      </c>
      <c r="C74" s="394" t="s">
        <v>145</v>
      </c>
      <c r="D74" s="400" t="s">
        <v>145</v>
      </c>
      <c r="E74" s="38"/>
    </row>
    <row r="75" spans="1:6" s="10" customFormat="1" ht="14.25" customHeight="1">
      <c r="A75" s="34"/>
      <c r="B75" s="462" t="s">
        <v>122</v>
      </c>
      <c r="C75" s="394" t="s">
        <v>145</v>
      </c>
      <c r="D75" s="400" t="s">
        <v>145</v>
      </c>
      <c r="E75" s="38"/>
    </row>
    <row r="76" spans="1:6" s="10" customFormat="1" ht="14.25" customHeight="1">
      <c r="A76" s="34"/>
      <c r="B76" s="462" t="s">
        <v>123</v>
      </c>
      <c r="C76" s="394">
        <v>26413015</v>
      </c>
      <c r="D76" s="400">
        <v>26281.7</v>
      </c>
      <c r="E76" s="38"/>
      <c r="F76" s="13"/>
    </row>
    <row r="77" spans="1:6" s="10" customFormat="1" ht="14.25" customHeight="1">
      <c r="A77" s="34"/>
      <c r="B77" s="462" t="s">
        <v>124</v>
      </c>
      <c r="C77" s="394">
        <v>6282950</v>
      </c>
      <c r="D77" s="400">
        <v>6721.3</v>
      </c>
      <c r="E77" s="38"/>
    </row>
    <row r="78" spans="1:6" s="10" customFormat="1" ht="14.25" customHeight="1">
      <c r="A78" s="34"/>
      <c r="B78" s="462" t="s">
        <v>125</v>
      </c>
      <c r="C78" s="394">
        <v>356552</v>
      </c>
      <c r="D78" s="400">
        <v>673.6</v>
      </c>
      <c r="E78" s="38"/>
    </row>
    <row r="79" spans="1:6" s="10" customFormat="1" ht="14.25" customHeight="1">
      <c r="A79" s="34"/>
      <c r="B79" s="462" t="s">
        <v>126</v>
      </c>
      <c r="C79" s="394">
        <v>1471367</v>
      </c>
      <c r="D79" s="400">
        <v>49657.799999999996</v>
      </c>
      <c r="E79" s="38"/>
    </row>
    <row r="80" spans="1:6" s="10" customFormat="1" ht="14.25" customHeight="1">
      <c r="A80" s="34"/>
      <c r="B80" s="462" t="s">
        <v>24</v>
      </c>
      <c r="C80" s="394">
        <v>150017</v>
      </c>
      <c r="D80" s="400">
        <v>0</v>
      </c>
      <c r="E80" s="38"/>
    </row>
    <row r="81" spans="1:8" s="10" customFormat="1" ht="14.25" customHeight="1">
      <c r="A81" s="34"/>
      <c r="B81" s="463" t="s">
        <v>135</v>
      </c>
      <c r="C81" s="395">
        <v>90738843</v>
      </c>
      <c r="D81" s="401">
        <v>0</v>
      </c>
      <c r="E81" s="38"/>
      <c r="F81" s="13"/>
    </row>
    <row r="82" spans="1:8" s="10" customFormat="1" ht="14.25" customHeight="1">
      <c r="A82" s="34"/>
      <c r="B82" s="462" t="s">
        <v>138</v>
      </c>
      <c r="C82" s="394">
        <v>13628590</v>
      </c>
      <c r="D82" s="400">
        <v>7275.9999999999973</v>
      </c>
      <c r="E82" s="38"/>
    </row>
    <row r="83" spans="1:8" s="10" customFormat="1" ht="14.25" customHeight="1">
      <c r="A83" s="34"/>
      <c r="B83" s="462" t="s">
        <v>127</v>
      </c>
      <c r="C83" s="394">
        <v>8165132</v>
      </c>
      <c r="D83" s="400">
        <v>-1642.1000000000001</v>
      </c>
      <c r="E83" s="38"/>
    </row>
    <row r="84" spans="1:8" s="10" customFormat="1" ht="14.25" customHeight="1">
      <c r="A84" s="34"/>
      <c r="B84" s="462" t="s">
        <v>128</v>
      </c>
      <c r="C84" s="394" t="s">
        <v>145</v>
      </c>
      <c r="D84" s="400" t="s">
        <v>145</v>
      </c>
      <c r="E84" s="38"/>
    </row>
    <row r="85" spans="1:8" s="10" customFormat="1" ht="14.25" customHeight="1">
      <c r="A85" s="34"/>
      <c r="B85" s="462" t="s">
        <v>129</v>
      </c>
      <c r="C85" s="394">
        <v>29</v>
      </c>
      <c r="D85" s="400">
        <v>0.1</v>
      </c>
      <c r="E85" s="38"/>
    </row>
    <row r="86" spans="1:8" s="10" customFormat="1" ht="14.25" customHeight="1">
      <c r="A86" s="34"/>
      <c r="B86" s="462" t="s">
        <v>130</v>
      </c>
      <c r="C86" s="394">
        <v>6190248</v>
      </c>
      <c r="D86" s="400">
        <v>2756.3</v>
      </c>
      <c r="E86" s="38"/>
    </row>
    <row r="87" spans="1:8" s="10" customFormat="1" ht="14.25" customHeight="1">
      <c r="A87" s="34"/>
      <c r="B87" s="462" t="s">
        <v>131</v>
      </c>
      <c r="C87" s="400" t="s">
        <v>145</v>
      </c>
      <c r="D87" s="400" t="s">
        <v>145</v>
      </c>
      <c r="E87" s="38"/>
    </row>
    <row r="88" spans="1:8" s="10" customFormat="1" ht="14.25" customHeight="1">
      <c r="A88" s="34"/>
      <c r="B88" s="462" t="s">
        <v>132</v>
      </c>
      <c r="C88" s="394">
        <v>28401385</v>
      </c>
      <c r="D88" s="400">
        <v>65706.7</v>
      </c>
      <c r="E88" s="38"/>
    </row>
    <row r="89" spans="1:8" s="10" customFormat="1" ht="14.25" customHeight="1">
      <c r="A89" s="34"/>
      <c r="B89" s="462" t="s">
        <v>133</v>
      </c>
      <c r="C89" s="394">
        <v>20644061</v>
      </c>
      <c r="D89" s="400">
        <v>101495.7</v>
      </c>
      <c r="E89" s="38"/>
    </row>
    <row r="90" spans="1:8" s="10" customFormat="1" ht="14.25" customHeight="1">
      <c r="A90" s="34"/>
      <c r="B90" s="462" t="s">
        <v>134</v>
      </c>
      <c r="C90" s="400" t="s">
        <v>145</v>
      </c>
      <c r="D90" s="400" t="s">
        <v>145</v>
      </c>
      <c r="E90" s="38"/>
    </row>
    <row r="91" spans="1:8" s="10" customFormat="1" ht="14.25" customHeight="1">
      <c r="A91" s="34"/>
      <c r="B91" s="462" t="s">
        <v>25</v>
      </c>
      <c r="C91" s="394">
        <v>544919</v>
      </c>
      <c r="D91" s="400" t="s">
        <v>146</v>
      </c>
      <c r="E91" s="38"/>
    </row>
    <row r="92" spans="1:8" s="10" customFormat="1" ht="14.25" customHeight="1">
      <c r="A92" s="34"/>
      <c r="B92" s="463" t="s">
        <v>26</v>
      </c>
      <c r="C92" s="395">
        <v>77574364</v>
      </c>
      <c r="D92" s="401" t="s">
        <v>146</v>
      </c>
      <c r="E92" s="38"/>
      <c r="F92" s="13"/>
      <c r="H92" s="10" t="s">
        <v>147</v>
      </c>
    </row>
    <row r="93" spans="1:8" s="10" customFormat="1" ht="14.25" customHeight="1">
      <c r="A93" s="34"/>
      <c r="B93" s="463" t="s">
        <v>27</v>
      </c>
      <c r="C93" s="395">
        <v>168313207</v>
      </c>
      <c r="D93" s="401" t="s">
        <v>146</v>
      </c>
      <c r="E93" s="38"/>
      <c r="F93" s="13"/>
    </row>
    <row r="94" spans="1:8" ht="14.25" customHeight="1">
      <c r="C94" s="202"/>
      <c r="D94" s="302"/>
    </row>
    <row r="95" spans="1:8" ht="14.25" customHeight="1">
      <c r="C95" s="202" t="s">
        <v>147</v>
      </c>
      <c r="D95" s="302"/>
    </row>
    <row r="96" spans="1:8" ht="14.25" customHeight="1"/>
    <row r="97" spans="1:6" ht="25.5" customHeight="1">
      <c r="B97" s="456" t="s">
        <v>870</v>
      </c>
      <c r="C97" s="456"/>
      <c r="D97" s="457"/>
    </row>
    <row r="98" spans="1:6">
      <c r="B98" s="456" t="s">
        <v>733</v>
      </c>
      <c r="C98" s="456"/>
      <c r="D98" s="457"/>
    </row>
    <row r="99" spans="1:6" ht="14.25" customHeight="1">
      <c r="B99" s="73" t="s">
        <v>576</v>
      </c>
    </row>
    <row r="100" spans="1:6" ht="14.25" customHeight="1">
      <c r="B100" s="458"/>
      <c r="C100" s="639" t="s">
        <v>14</v>
      </c>
      <c r="D100" s="640"/>
    </row>
    <row r="101" spans="1:6" ht="14.25" customHeight="1">
      <c r="B101" s="459"/>
      <c r="C101" s="641" t="s">
        <v>3</v>
      </c>
      <c r="D101" s="642"/>
    </row>
    <row r="102" spans="1:6" ht="14.25" customHeight="1">
      <c r="B102" s="460" t="s">
        <v>15</v>
      </c>
      <c r="C102" s="645" t="s">
        <v>149</v>
      </c>
      <c r="D102" s="637" t="s">
        <v>618</v>
      </c>
    </row>
    <row r="103" spans="1:6" ht="14.25" customHeight="1">
      <c r="B103" s="461"/>
      <c r="C103" s="646"/>
      <c r="D103" s="638"/>
    </row>
    <row r="104" spans="1:6" s="10" customFormat="1" ht="14.25" customHeight="1">
      <c r="A104" s="34"/>
      <c r="B104" s="462" t="s">
        <v>16</v>
      </c>
      <c r="C104" s="394">
        <v>98661541</v>
      </c>
      <c r="D104" s="400">
        <v>480818.4</v>
      </c>
      <c r="E104" s="38"/>
      <c r="F104" s="13"/>
    </row>
    <row r="105" spans="1:6" s="10" customFormat="1" ht="14.25" customHeight="1">
      <c r="A105" s="34"/>
      <c r="B105" s="462" t="s">
        <v>112</v>
      </c>
      <c r="C105" s="394">
        <v>57663144</v>
      </c>
      <c r="D105" s="400">
        <v>252810.40000000008</v>
      </c>
      <c r="E105" s="38"/>
    </row>
    <row r="106" spans="1:6" s="10" customFormat="1" ht="14.25" customHeight="1">
      <c r="A106" s="34"/>
      <c r="B106" s="462" t="s">
        <v>17</v>
      </c>
      <c r="C106" s="394">
        <v>227415</v>
      </c>
      <c r="D106" s="400">
        <v>1790.8999999999999</v>
      </c>
      <c r="E106" s="38"/>
    </row>
    <row r="107" spans="1:6" s="10" customFormat="1" ht="14.25" customHeight="1">
      <c r="A107" s="34"/>
      <c r="B107" s="462" t="s">
        <v>113</v>
      </c>
      <c r="C107" s="394">
        <v>14734020</v>
      </c>
      <c r="D107" s="400">
        <v>71660.999999999985</v>
      </c>
      <c r="E107" s="38"/>
    </row>
    <row r="108" spans="1:6" s="10" customFormat="1" ht="14.25" customHeight="1">
      <c r="A108" s="34"/>
      <c r="B108" s="462" t="s">
        <v>18</v>
      </c>
      <c r="C108" s="394">
        <v>76054</v>
      </c>
      <c r="D108" s="400">
        <v>357.5</v>
      </c>
      <c r="E108" s="38"/>
    </row>
    <row r="109" spans="1:6" s="10" customFormat="1" ht="14.25" customHeight="1">
      <c r="A109" s="34"/>
      <c r="B109" s="462" t="s">
        <v>111</v>
      </c>
      <c r="C109" s="394">
        <v>23955812</v>
      </c>
      <c r="D109" s="400">
        <v>146177.90000000002</v>
      </c>
      <c r="E109" s="38"/>
    </row>
    <row r="110" spans="1:6" s="10" customFormat="1" ht="14.25" customHeight="1">
      <c r="A110" s="34"/>
      <c r="B110" s="462" t="s">
        <v>19</v>
      </c>
      <c r="C110" s="394">
        <v>2005096</v>
      </c>
      <c r="D110" s="400">
        <v>8020.7000000000007</v>
      </c>
      <c r="E110" s="38"/>
    </row>
    <row r="111" spans="1:6" s="10" customFormat="1" ht="14.25" customHeight="1">
      <c r="A111" s="34"/>
      <c r="B111" s="462" t="s">
        <v>114</v>
      </c>
      <c r="C111" s="394">
        <v>1843802</v>
      </c>
      <c r="D111" s="400">
        <v>4906.7999999999993</v>
      </c>
      <c r="E111" s="38"/>
      <c r="F111" s="13"/>
    </row>
    <row r="112" spans="1:6" s="10" customFormat="1" ht="14.25" customHeight="1">
      <c r="A112" s="34"/>
      <c r="B112" s="462" t="s">
        <v>20</v>
      </c>
      <c r="C112" s="394">
        <v>32597633</v>
      </c>
      <c r="D112" s="400">
        <v>397018.30000000005</v>
      </c>
      <c r="E112" s="38"/>
      <c r="F112" s="13"/>
    </row>
    <row r="113" spans="1:6" s="10" customFormat="1" ht="14.25" customHeight="1">
      <c r="A113" s="34"/>
      <c r="B113" s="462" t="s">
        <v>115</v>
      </c>
      <c r="C113" s="394">
        <v>18476809</v>
      </c>
      <c r="D113" s="400">
        <v>46397.400000000009</v>
      </c>
      <c r="E113" s="38"/>
    </row>
    <row r="114" spans="1:6" s="10" customFormat="1" ht="14.25" customHeight="1">
      <c r="A114" s="34"/>
      <c r="B114" s="462" t="s">
        <v>116</v>
      </c>
      <c r="C114" s="394">
        <v>14120824</v>
      </c>
      <c r="D114" s="400">
        <v>350620.9</v>
      </c>
      <c r="E114" s="38"/>
    </row>
    <row r="115" spans="1:6" s="10" customFormat="1" ht="14.25" customHeight="1">
      <c r="A115" s="34"/>
      <c r="B115" s="462" t="s">
        <v>117</v>
      </c>
      <c r="C115" s="394" t="s">
        <v>145</v>
      </c>
      <c r="D115" s="400" t="s">
        <v>145</v>
      </c>
      <c r="E115" s="38"/>
    </row>
    <row r="116" spans="1:6" s="10" customFormat="1" ht="14.25" customHeight="1">
      <c r="A116" s="34"/>
      <c r="B116" s="462" t="s">
        <v>21</v>
      </c>
      <c r="C116" s="394">
        <v>36608292</v>
      </c>
      <c r="D116" s="400">
        <v>77729</v>
      </c>
      <c r="E116" s="38"/>
      <c r="F116" s="13"/>
    </row>
    <row r="117" spans="1:6" s="10" customFormat="1" ht="14.25" customHeight="1">
      <c r="A117" s="34"/>
      <c r="B117" s="462" t="s">
        <v>118</v>
      </c>
      <c r="C117" s="394">
        <v>36185709</v>
      </c>
      <c r="D117" s="400">
        <v>77498</v>
      </c>
      <c r="E117" s="38"/>
    </row>
    <row r="118" spans="1:6" s="10" customFormat="1" ht="14.25" customHeight="1">
      <c r="A118" s="34"/>
      <c r="B118" s="462" t="s">
        <v>119</v>
      </c>
      <c r="C118" s="394">
        <v>25947830</v>
      </c>
      <c r="D118" s="400">
        <v>57245.099999999991</v>
      </c>
      <c r="E118" s="38"/>
    </row>
    <row r="119" spans="1:6" s="10" customFormat="1" ht="14.25" customHeight="1">
      <c r="A119" s="34"/>
      <c r="B119" s="462" t="s">
        <v>136</v>
      </c>
      <c r="C119" s="394">
        <v>6270586</v>
      </c>
      <c r="D119" s="400">
        <v>13172.699999999999</v>
      </c>
      <c r="E119" s="38"/>
    </row>
    <row r="120" spans="1:6" s="10" customFormat="1" ht="14.25" customHeight="1">
      <c r="A120" s="34"/>
      <c r="B120" s="462" t="s">
        <v>121</v>
      </c>
      <c r="C120" s="394" t="s">
        <v>145</v>
      </c>
      <c r="D120" s="400" t="s">
        <v>145</v>
      </c>
      <c r="E120" s="38"/>
    </row>
    <row r="121" spans="1:6" s="10" customFormat="1" ht="14.25" customHeight="1">
      <c r="A121" s="34"/>
      <c r="B121" s="462" t="s">
        <v>22</v>
      </c>
      <c r="C121" s="394" t="s">
        <v>145</v>
      </c>
      <c r="D121" s="400" t="s">
        <v>145</v>
      </c>
      <c r="E121" s="38"/>
    </row>
    <row r="122" spans="1:6" s="10" customFormat="1" ht="14.25" customHeight="1">
      <c r="A122" s="34"/>
      <c r="B122" s="462" t="s">
        <v>23</v>
      </c>
      <c r="C122" s="394" t="s">
        <v>145</v>
      </c>
      <c r="D122" s="400" t="s">
        <v>145</v>
      </c>
      <c r="E122" s="38"/>
    </row>
    <row r="123" spans="1:6" s="10" customFormat="1" ht="14.25" customHeight="1">
      <c r="A123" s="34"/>
      <c r="B123" s="462" t="s">
        <v>122</v>
      </c>
      <c r="C123" s="394">
        <v>422583</v>
      </c>
      <c r="D123" s="400">
        <v>230.99999999999994</v>
      </c>
      <c r="E123" s="38"/>
    </row>
    <row r="124" spans="1:6" s="10" customFormat="1" ht="14.25" customHeight="1">
      <c r="A124" s="34"/>
      <c r="B124" s="462" t="s">
        <v>123</v>
      </c>
      <c r="C124" s="394">
        <v>31480431</v>
      </c>
      <c r="D124" s="400">
        <v>31938.500000000004</v>
      </c>
      <c r="E124" s="38"/>
      <c r="F124" s="13"/>
    </row>
    <row r="125" spans="1:6" s="10" customFormat="1" ht="14.25" customHeight="1">
      <c r="A125" s="34"/>
      <c r="B125" s="462" t="s">
        <v>124</v>
      </c>
      <c r="C125" s="394">
        <v>4721343</v>
      </c>
      <c r="D125" s="400">
        <v>7102.4</v>
      </c>
      <c r="E125" s="38"/>
    </row>
    <row r="126" spans="1:6" s="10" customFormat="1" ht="14.25" customHeight="1">
      <c r="A126" s="34"/>
      <c r="B126" s="462" t="s">
        <v>125</v>
      </c>
      <c r="C126" s="394">
        <v>1326153</v>
      </c>
      <c r="D126" s="400">
        <v>2345.8000000000002</v>
      </c>
      <c r="E126" s="38"/>
    </row>
    <row r="127" spans="1:6" s="10" customFormat="1" ht="14.25" customHeight="1">
      <c r="A127" s="34"/>
      <c r="B127" s="462" t="s">
        <v>126</v>
      </c>
      <c r="C127" s="394">
        <v>7542453</v>
      </c>
      <c r="D127" s="400">
        <v>231147.5</v>
      </c>
      <c r="E127" s="38"/>
    </row>
    <row r="128" spans="1:6" s="10" customFormat="1" ht="14.25" customHeight="1">
      <c r="A128" s="34"/>
      <c r="B128" s="462" t="s">
        <v>24</v>
      </c>
      <c r="C128" s="394">
        <v>18874966</v>
      </c>
      <c r="D128" s="400" t="s">
        <v>146</v>
      </c>
      <c r="E128" s="38"/>
    </row>
    <row r="129" spans="1:6" s="10" customFormat="1" ht="14.25" customHeight="1">
      <c r="A129" s="34"/>
      <c r="B129" s="462" t="s">
        <v>135</v>
      </c>
      <c r="C129" s="395">
        <v>233656614</v>
      </c>
      <c r="D129" s="401" t="s">
        <v>146</v>
      </c>
      <c r="E129" s="38"/>
      <c r="F129" s="13"/>
    </row>
    <row r="130" spans="1:6" s="10" customFormat="1" ht="14.25" customHeight="1">
      <c r="A130" s="34"/>
      <c r="B130" s="462" t="s">
        <v>138</v>
      </c>
      <c r="C130" s="394">
        <v>20144093</v>
      </c>
      <c r="D130" s="400">
        <v>11129.5</v>
      </c>
      <c r="E130" s="38"/>
    </row>
    <row r="131" spans="1:6" s="10" customFormat="1" ht="14.25" customHeight="1">
      <c r="A131" s="34"/>
      <c r="B131" s="462" t="s">
        <v>127</v>
      </c>
      <c r="C131" s="394">
        <v>89851119</v>
      </c>
      <c r="D131" s="400">
        <v>47055.1</v>
      </c>
      <c r="E131" s="38"/>
    </row>
    <row r="132" spans="1:6" s="10" customFormat="1" ht="14.25" customHeight="1">
      <c r="A132" s="34"/>
      <c r="B132" s="462" t="s">
        <v>128</v>
      </c>
      <c r="C132" s="394">
        <v>1285759</v>
      </c>
      <c r="D132" s="400">
        <v>572.99999999999989</v>
      </c>
      <c r="E132" s="38"/>
    </row>
    <row r="133" spans="1:6" s="10" customFormat="1" ht="14.25" customHeight="1">
      <c r="A133" s="34"/>
      <c r="B133" s="462" t="s">
        <v>129</v>
      </c>
      <c r="C133" s="394">
        <v>13715</v>
      </c>
      <c r="D133" s="400">
        <v>9.2000000000000011</v>
      </c>
      <c r="E133" s="38"/>
    </row>
    <row r="134" spans="1:6" s="10" customFormat="1" ht="14.25" customHeight="1">
      <c r="A134" s="34"/>
      <c r="B134" s="462" t="s">
        <v>130</v>
      </c>
      <c r="C134" s="394">
        <v>5143932</v>
      </c>
      <c r="D134" s="400">
        <v>3270.6</v>
      </c>
      <c r="E134" s="38"/>
    </row>
    <row r="135" spans="1:6" s="10" customFormat="1" ht="14.25" customHeight="1">
      <c r="A135" s="34"/>
      <c r="B135" s="462" t="s">
        <v>131</v>
      </c>
      <c r="C135" s="394">
        <v>-10081</v>
      </c>
      <c r="D135" s="400">
        <v>2.7000000000000033</v>
      </c>
      <c r="E135" s="38"/>
    </row>
    <row r="136" spans="1:6" s="10" customFormat="1" ht="14.25" customHeight="1">
      <c r="A136" s="34"/>
      <c r="B136" s="462" t="s">
        <v>132</v>
      </c>
      <c r="C136" s="394">
        <v>74240055</v>
      </c>
      <c r="D136" s="400">
        <v>192354.8</v>
      </c>
      <c r="E136" s="38"/>
    </row>
    <row r="137" spans="1:6" s="10" customFormat="1" ht="14.25" customHeight="1">
      <c r="A137" s="34"/>
      <c r="B137" s="462" t="s">
        <v>133</v>
      </c>
      <c r="C137" s="394">
        <v>2622931</v>
      </c>
      <c r="D137" s="400">
        <v>11869.8</v>
      </c>
      <c r="E137" s="38"/>
    </row>
    <row r="138" spans="1:6" s="10" customFormat="1" ht="14.25" customHeight="1">
      <c r="A138" s="34"/>
      <c r="B138" s="462" t="s">
        <v>134</v>
      </c>
      <c r="C138" s="394" t="s">
        <v>145</v>
      </c>
      <c r="D138" s="400" t="s">
        <v>145</v>
      </c>
      <c r="E138" s="38"/>
    </row>
    <row r="139" spans="1:6" s="10" customFormat="1" ht="14.25" customHeight="1">
      <c r="A139" s="34"/>
      <c r="B139" s="462" t="s">
        <v>25</v>
      </c>
      <c r="C139" s="394">
        <v>2680588</v>
      </c>
      <c r="D139" s="400" t="s">
        <v>146</v>
      </c>
      <c r="E139" s="38"/>
    </row>
    <row r="140" spans="1:6" s="10" customFormat="1" ht="14.25" customHeight="1">
      <c r="A140" s="34"/>
      <c r="B140" s="463" t="s">
        <v>26</v>
      </c>
      <c r="C140" s="395">
        <v>195972111</v>
      </c>
      <c r="D140" s="401" t="s">
        <v>146</v>
      </c>
      <c r="E140" s="38"/>
      <c r="F140" s="13"/>
    </row>
    <row r="141" spans="1:6" s="10" customFormat="1" ht="14.25" customHeight="1">
      <c r="A141" s="34"/>
      <c r="B141" s="463" t="s">
        <v>27</v>
      </c>
      <c r="C141" s="395">
        <v>429628725</v>
      </c>
      <c r="D141" s="401" t="s">
        <v>146</v>
      </c>
      <c r="E141" s="38"/>
      <c r="F141" s="13"/>
    </row>
    <row r="142" spans="1:6" ht="14.25" customHeight="1">
      <c r="C142" s="464"/>
      <c r="D142" s="465"/>
    </row>
    <row r="143" spans="1:6" ht="14.25" customHeight="1">
      <c r="C143" s="464"/>
      <c r="D143" s="465"/>
    </row>
    <row r="144" spans="1:6" ht="14.25" customHeight="1">
      <c r="C144" s="464"/>
      <c r="D144" s="465"/>
    </row>
    <row r="145" spans="1:7" ht="14.25" customHeight="1">
      <c r="C145" s="464"/>
      <c r="D145" s="465"/>
    </row>
    <row r="146" spans="1:7" ht="14.25" customHeight="1">
      <c r="C146" s="464"/>
      <c r="D146" s="465"/>
    </row>
    <row r="147" spans="1:7" ht="14.25" customHeight="1">
      <c r="C147" s="464"/>
      <c r="D147" s="465"/>
    </row>
    <row r="148" spans="1:7" ht="14.25" customHeight="1">
      <c r="C148" s="464"/>
      <c r="D148" s="465"/>
    </row>
    <row r="149" spans="1:7" ht="13.15" customHeight="1">
      <c r="B149" s="456" t="s">
        <v>870</v>
      </c>
      <c r="C149" s="456"/>
      <c r="D149" s="457"/>
    </row>
    <row r="150" spans="1:7" ht="14.25" customHeight="1">
      <c r="B150" s="456" t="s">
        <v>7</v>
      </c>
      <c r="C150" s="456"/>
      <c r="D150" s="457"/>
    </row>
    <row r="151" spans="1:7" ht="14.25" customHeight="1">
      <c r="B151" s="18" t="s">
        <v>577</v>
      </c>
    </row>
    <row r="152" spans="1:7" ht="14.25" customHeight="1">
      <c r="B152" s="458"/>
      <c r="C152" s="639" t="s">
        <v>14</v>
      </c>
      <c r="D152" s="640"/>
    </row>
    <row r="153" spans="1:7" ht="14.25" customHeight="1">
      <c r="B153" s="459"/>
      <c r="C153" s="641" t="s">
        <v>3</v>
      </c>
      <c r="D153" s="642"/>
    </row>
    <row r="154" spans="1:7" ht="14.25" customHeight="1">
      <c r="B154" s="460" t="s">
        <v>15</v>
      </c>
      <c r="C154" s="645" t="s">
        <v>149</v>
      </c>
      <c r="D154" s="637" t="s">
        <v>618</v>
      </c>
    </row>
    <row r="155" spans="1:7" ht="14.25" customHeight="1">
      <c r="B155" s="461"/>
      <c r="C155" s="646"/>
      <c r="D155" s="638"/>
    </row>
    <row r="156" spans="1:7" s="10" customFormat="1" ht="14.25" customHeight="1">
      <c r="A156" s="34"/>
      <c r="B156" s="462" t="s">
        <v>16</v>
      </c>
      <c r="C156" s="202">
        <v>23174481</v>
      </c>
      <c r="D156" s="302">
        <v>106000.3</v>
      </c>
      <c r="E156" s="38"/>
      <c r="F156" s="13"/>
      <c r="G156" s="13"/>
    </row>
    <row r="157" spans="1:7" s="10" customFormat="1" ht="14.25" customHeight="1">
      <c r="A157" s="34"/>
      <c r="B157" s="462" t="s">
        <v>112</v>
      </c>
      <c r="C157" s="202">
        <v>14737780</v>
      </c>
      <c r="D157" s="302">
        <v>70376.800000000003</v>
      </c>
      <c r="E157" s="38"/>
    </row>
    <row r="158" spans="1:7" s="10" customFormat="1" ht="14.25" customHeight="1">
      <c r="A158" s="34"/>
      <c r="B158" s="462" t="s">
        <v>17</v>
      </c>
      <c r="C158" s="202">
        <v>121962</v>
      </c>
      <c r="D158" s="302">
        <v>925.7</v>
      </c>
      <c r="E158" s="38"/>
    </row>
    <row r="159" spans="1:7" s="10" customFormat="1" ht="14.25" customHeight="1">
      <c r="A159" s="34"/>
      <c r="B159" s="462" t="s">
        <v>113</v>
      </c>
      <c r="C159" s="202">
        <v>5622446</v>
      </c>
      <c r="D159" s="302">
        <v>22820.100000000006</v>
      </c>
      <c r="E159" s="38"/>
    </row>
    <row r="160" spans="1:7" s="10" customFormat="1" ht="14.25" customHeight="1">
      <c r="A160" s="34"/>
      <c r="B160" s="462" t="s">
        <v>18</v>
      </c>
      <c r="C160" s="202">
        <v>139931</v>
      </c>
      <c r="D160" s="302">
        <v>685</v>
      </c>
      <c r="E160" s="38"/>
    </row>
    <row r="161" spans="1:7" s="10" customFormat="1" ht="14.25" customHeight="1">
      <c r="A161" s="34"/>
      <c r="B161" s="462" t="s">
        <v>111</v>
      </c>
      <c r="C161" s="202">
        <v>2155836</v>
      </c>
      <c r="D161" s="302">
        <v>10952.5</v>
      </c>
      <c r="E161" s="38"/>
    </row>
    <row r="162" spans="1:7" s="10" customFormat="1" ht="14.25" customHeight="1">
      <c r="A162" s="34"/>
      <c r="B162" s="462" t="s">
        <v>19</v>
      </c>
      <c r="C162" s="202">
        <v>396526</v>
      </c>
      <c r="D162" s="302">
        <v>240.20000000000002</v>
      </c>
      <c r="E162" s="38"/>
    </row>
    <row r="163" spans="1:7" s="10" customFormat="1" ht="14.25" customHeight="1">
      <c r="A163" s="34"/>
      <c r="B163" s="462" t="s">
        <v>114</v>
      </c>
      <c r="C163" s="202">
        <v>595285</v>
      </c>
      <c r="D163" s="302">
        <v>1454.9</v>
      </c>
      <c r="E163" s="38"/>
      <c r="F163" s="13"/>
      <c r="G163" s="13"/>
    </row>
    <row r="164" spans="1:7" s="10" customFormat="1" ht="14.25" customHeight="1">
      <c r="A164" s="34"/>
      <c r="B164" s="462" t="s">
        <v>20</v>
      </c>
      <c r="C164" s="202">
        <v>4737066</v>
      </c>
      <c r="D164" s="302">
        <v>102925.9</v>
      </c>
      <c r="E164" s="38"/>
      <c r="F164" s="13"/>
      <c r="G164" s="13"/>
    </row>
    <row r="165" spans="1:7" s="10" customFormat="1" ht="14.25" customHeight="1">
      <c r="A165" s="34"/>
      <c r="B165" s="462" t="s">
        <v>115</v>
      </c>
      <c r="C165" s="202">
        <v>264755</v>
      </c>
      <c r="D165" s="302">
        <v>599.79999999999995</v>
      </c>
      <c r="E165" s="38"/>
    </row>
    <row r="166" spans="1:7" s="10" customFormat="1" ht="14.25" customHeight="1">
      <c r="A166" s="34"/>
      <c r="B166" s="462" t="s">
        <v>116</v>
      </c>
      <c r="C166" s="202">
        <v>4472311</v>
      </c>
      <c r="D166" s="302">
        <v>102326.09999999999</v>
      </c>
      <c r="E166" s="38"/>
    </row>
    <row r="167" spans="1:7" s="10" customFormat="1" ht="14.25" customHeight="1">
      <c r="A167" s="34"/>
      <c r="B167" s="462" t="s">
        <v>117</v>
      </c>
      <c r="C167" s="202" t="s">
        <v>145</v>
      </c>
      <c r="D167" s="302" t="s">
        <v>145</v>
      </c>
      <c r="E167" s="38"/>
    </row>
    <row r="168" spans="1:7" s="10" customFormat="1" ht="14.25" customHeight="1">
      <c r="A168" s="34"/>
      <c r="B168" s="462" t="s">
        <v>21</v>
      </c>
      <c r="C168" s="202">
        <v>10617665</v>
      </c>
      <c r="D168" s="302">
        <v>24715.400000000005</v>
      </c>
      <c r="E168" s="38"/>
      <c r="F168" s="13"/>
      <c r="G168" s="13"/>
    </row>
    <row r="169" spans="1:7" s="10" customFormat="1" ht="14.25" customHeight="1">
      <c r="A169" s="34"/>
      <c r="B169" s="462" t="s">
        <v>118</v>
      </c>
      <c r="C169" s="202">
        <v>10427419</v>
      </c>
      <c r="D169" s="302">
        <v>22651.800000000003</v>
      </c>
      <c r="E169" s="38"/>
    </row>
    <row r="170" spans="1:7" s="10" customFormat="1" ht="14.25" customHeight="1">
      <c r="A170" s="34"/>
      <c r="B170" s="462" t="s">
        <v>119</v>
      </c>
      <c r="C170" s="202">
        <v>9601753</v>
      </c>
      <c r="D170" s="302">
        <v>20959.8</v>
      </c>
      <c r="E170" s="38"/>
    </row>
    <row r="171" spans="1:7" s="10" customFormat="1" ht="14.25" customHeight="1">
      <c r="A171" s="34"/>
      <c r="B171" s="462" t="s">
        <v>136</v>
      </c>
      <c r="C171" s="202">
        <v>295685</v>
      </c>
      <c r="D171" s="302">
        <v>443.3</v>
      </c>
      <c r="E171" s="38"/>
    </row>
    <row r="172" spans="1:7" s="10" customFormat="1" ht="14.25" customHeight="1">
      <c r="A172" s="34"/>
      <c r="B172" s="462" t="s">
        <v>121</v>
      </c>
      <c r="C172" s="202">
        <v>1729</v>
      </c>
      <c r="D172" s="302">
        <v>4.9000000000000004</v>
      </c>
      <c r="E172" s="38"/>
    </row>
    <row r="173" spans="1:7" s="10" customFormat="1" ht="14.25" customHeight="1">
      <c r="A173" s="34"/>
      <c r="B173" s="462" t="s">
        <v>22</v>
      </c>
      <c r="C173" s="202" t="s">
        <v>145</v>
      </c>
      <c r="D173" s="302" t="s">
        <v>145</v>
      </c>
      <c r="E173" s="38"/>
    </row>
    <row r="174" spans="1:7" s="10" customFormat="1" ht="14.25" customHeight="1">
      <c r="A174" s="34"/>
      <c r="B174" s="462" t="s">
        <v>23</v>
      </c>
      <c r="C174" s="202">
        <v>170591</v>
      </c>
      <c r="D174" s="302">
        <v>26.3</v>
      </c>
      <c r="E174" s="38"/>
    </row>
    <row r="175" spans="1:7" s="10" customFormat="1" ht="14.25" customHeight="1">
      <c r="A175" s="34"/>
      <c r="B175" s="462" t="s">
        <v>122</v>
      </c>
      <c r="C175" s="202">
        <v>17926</v>
      </c>
      <c r="D175" s="302">
        <v>2032.4</v>
      </c>
      <c r="E175" s="38"/>
    </row>
    <row r="176" spans="1:7" s="10" customFormat="1" ht="14.25" customHeight="1">
      <c r="A176" s="34"/>
      <c r="B176" s="462" t="s">
        <v>123</v>
      </c>
      <c r="C176" s="202">
        <v>209425</v>
      </c>
      <c r="D176" s="302">
        <v>573.20000000000005</v>
      </c>
      <c r="E176" s="38"/>
    </row>
    <row r="177" spans="1:6" s="10" customFormat="1" ht="14.25" customHeight="1">
      <c r="A177" s="34"/>
      <c r="B177" s="462" t="s">
        <v>124</v>
      </c>
      <c r="C177" s="202">
        <v>1316269</v>
      </c>
      <c r="D177" s="302">
        <v>3917.4</v>
      </c>
      <c r="E177" s="38"/>
    </row>
    <row r="178" spans="1:6" s="10" customFormat="1" ht="14.25" customHeight="1">
      <c r="A178" s="34"/>
      <c r="B178" s="462" t="s">
        <v>125</v>
      </c>
      <c r="C178" s="202">
        <v>167693</v>
      </c>
      <c r="D178" s="302">
        <v>196.2</v>
      </c>
      <c r="E178" s="38"/>
    </row>
    <row r="179" spans="1:6" s="10" customFormat="1" ht="14.25" customHeight="1">
      <c r="A179" s="34"/>
      <c r="B179" s="462" t="s">
        <v>126</v>
      </c>
      <c r="C179" s="202">
        <v>6203566</v>
      </c>
      <c r="D179" s="302">
        <v>143643.69999999998</v>
      </c>
      <c r="E179" s="38"/>
    </row>
    <row r="180" spans="1:6" s="10" customFormat="1" ht="14.25" customHeight="1">
      <c r="A180" s="34"/>
      <c r="B180" s="462" t="s">
        <v>24</v>
      </c>
      <c r="C180" s="202">
        <v>2212945</v>
      </c>
      <c r="D180" s="302" t="s">
        <v>146</v>
      </c>
      <c r="E180" s="38"/>
      <c r="F180" s="13"/>
    </row>
    <row r="181" spans="1:6" s="10" customFormat="1" ht="14.25" customHeight="1">
      <c r="A181" s="34"/>
      <c r="B181" s="463" t="s">
        <v>135</v>
      </c>
      <c r="C181" s="393">
        <v>49234395</v>
      </c>
      <c r="D181" s="402" t="s">
        <v>146</v>
      </c>
      <c r="E181" s="38"/>
      <c r="F181" s="13"/>
    </row>
    <row r="182" spans="1:6" s="10" customFormat="1" ht="14.25" customHeight="1">
      <c r="A182" s="34"/>
      <c r="B182" s="462" t="s">
        <v>138</v>
      </c>
      <c r="C182" s="202">
        <v>11847739</v>
      </c>
      <c r="D182" s="302">
        <v>6714.4000000000015</v>
      </c>
      <c r="E182" s="38"/>
    </row>
    <row r="183" spans="1:6" s="10" customFormat="1" ht="14.25" customHeight="1">
      <c r="A183" s="34"/>
      <c r="B183" s="462" t="s">
        <v>127</v>
      </c>
      <c r="C183" s="202">
        <v>1894134</v>
      </c>
      <c r="D183" s="302">
        <v>1062.1000000000001</v>
      </c>
      <c r="E183" s="38"/>
    </row>
    <row r="184" spans="1:6" s="10" customFormat="1" ht="14.25" customHeight="1">
      <c r="A184" s="34"/>
      <c r="B184" s="462" t="s">
        <v>128</v>
      </c>
      <c r="C184" s="202">
        <v>44449</v>
      </c>
      <c r="D184" s="302">
        <v>21.799999999999997</v>
      </c>
      <c r="E184" s="38"/>
    </row>
    <row r="185" spans="1:6" s="10" customFormat="1" ht="14.25" customHeight="1">
      <c r="A185" s="34"/>
      <c r="B185" s="462" t="s">
        <v>129</v>
      </c>
      <c r="C185" s="202">
        <v>215643</v>
      </c>
      <c r="D185" s="302">
        <v>106.4</v>
      </c>
      <c r="E185" s="38"/>
    </row>
    <row r="186" spans="1:6" s="10" customFormat="1" ht="14.25" customHeight="1">
      <c r="A186" s="34"/>
      <c r="B186" s="462" t="s">
        <v>130</v>
      </c>
      <c r="C186" s="202">
        <v>12563587</v>
      </c>
      <c r="D186" s="302">
        <v>9328.4</v>
      </c>
      <c r="E186" s="38"/>
    </row>
    <row r="187" spans="1:6" s="10" customFormat="1" ht="14.25" customHeight="1">
      <c r="A187" s="34"/>
      <c r="B187" s="462" t="s">
        <v>131</v>
      </c>
      <c r="C187" s="202" t="s">
        <v>145</v>
      </c>
      <c r="D187" s="302" t="s">
        <v>145</v>
      </c>
      <c r="E187" s="38"/>
    </row>
    <row r="188" spans="1:6" s="10" customFormat="1" ht="14.25" customHeight="1">
      <c r="A188" s="34"/>
      <c r="B188" s="462" t="s">
        <v>132</v>
      </c>
      <c r="C188" s="202">
        <v>45736492</v>
      </c>
      <c r="D188" s="302">
        <v>104428.4</v>
      </c>
      <c r="E188" s="38"/>
    </row>
    <row r="189" spans="1:6" s="10" customFormat="1" ht="14.25" customHeight="1">
      <c r="A189" s="34"/>
      <c r="B189" s="462" t="s">
        <v>133</v>
      </c>
      <c r="C189" s="202">
        <v>18962629</v>
      </c>
      <c r="D189" s="302">
        <v>87672.2</v>
      </c>
      <c r="E189" s="38"/>
    </row>
    <row r="190" spans="1:6" s="10" customFormat="1" ht="14.25" customHeight="1">
      <c r="A190" s="34"/>
      <c r="B190" s="462" t="s">
        <v>134</v>
      </c>
      <c r="C190" s="202">
        <v>757</v>
      </c>
      <c r="D190" s="302">
        <v>6.6</v>
      </c>
      <c r="E190" s="38"/>
    </row>
    <row r="191" spans="1:6" s="10" customFormat="1" ht="14.25" customHeight="1">
      <c r="A191" s="34"/>
      <c r="B191" s="462" t="s">
        <v>25</v>
      </c>
      <c r="C191" s="202">
        <v>1825362</v>
      </c>
      <c r="D191" s="302" t="s">
        <v>146</v>
      </c>
      <c r="E191" s="38"/>
    </row>
    <row r="192" spans="1:6" s="10" customFormat="1" ht="14.25" customHeight="1">
      <c r="A192" s="34"/>
      <c r="B192" s="463" t="s">
        <v>26</v>
      </c>
      <c r="C192" s="393">
        <v>93090792</v>
      </c>
      <c r="D192" s="402" t="s">
        <v>146</v>
      </c>
      <c r="E192" s="38"/>
    </row>
    <row r="193" spans="1:6" s="10" customFormat="1" ht="14.25" customHeight="1">
      <c r="A193" s="34"/>
      <c r="B193" s="463" t="s">
        <v>27</v>
      </c>
      <c r="C193" s="393">
        <v>142325187</v>
      </c>
      <c r="D193" s="402" t="s">
        <v>146</v>
      </c>
      <c r="E193" s="38"/>
    </row>
    <row r="194" spans="1:6" ht="14.25" customHeight="1">
      <c r="C194" s="464"/>
      <c r="D194" s="465"/>
    </row>
    <row r="195" spans="1:6" ht="14.25" customHeight="1">
      <c r="C195" s="464"/>
      <c r="D195" s="465"/>
    </row>
    <row r="196" spans="1:6" ht="14.25" customHeight="1"/>
    <row r="197" spans="1:6" ht="29.25" customHeight="1">
      <c r="B197" s="647" t="s">
        <v>870</v>
      </c>
      <c r="C197" s="647"/>
      <c r="D197" s="647"/>
    </row>
    <row r="198" spans="1:6" ht="14.25" customHeight="1">
      <c r="B198" s="647" t="s">
        <v>8</v>
      </c>
      <c r="C198" s="647"/>
      <c r="D198" s="647"/>
    </row>
    <row r="199" spans="1:6" ht="14.25" customHeight="1">
      <c r="B199" s="18" t="s">
        <v>578</v>
      </c>
    </row>
    <row r="200" spans="1:6" ht="14.25" customHeight="1">
      <c r="B200" s="458"/>
      <c r="C200" s="639" t="s">
        <v>14</v>
      </c>
      <c r="D200" s="640"/>
    </row>
    <row r="201" spans="1:6" ht="14.25" customHeight="1">
      <c r="B201" s="459"/>
      <c r="C201" s="641" t="s">
        <v>3</v>
      </c>
      <c r="D201" s="642"/>
    </row>
    <row r="202" spans="1:6" ht="14.25" customHeight="1">
      <c r="B202" s="460" t="s">
        <v>15</v>
      </c>
      <c r="C202" s="645" t="s">
        <v>149</v>
      </c>
      <c r="D202" s="637" t="s">
        <v>618</v>
      </c>
    </row>
    <row r="203" spans="1:6" ht="14.25" customHeight="1">
      <c r="B203" s="461"/>
      <c r="C203" s="646"/>
      <c r="D203" s="638"/>
    </row>
    <row r="204" spans="1:6" s="10" customFormat="1" ht="14.25" customHeight="1">
      <c r="A204" s="34"/>
      <c r="B204" s="462" t="s">
        <v>16</v>
      </c>
      <c r="C204" s="202">
        <v>139565278</v>
      </c>
      <c r="D204" s="302">
        <v>663785.5</v>
      </c>
      <c r="E204" s="38"/>
      <c r="F204" s="13"/>
    </row>
    <row r="205" spans="1:6" s="10" customFormat="1" ht="14.25" customHeight="1">
      <c r="A205" s="34"/>
      <c r="B205" s="462" t="s">
        <v>112</v>
      </c>
      <c r="C205" s="202">
        <v>78596355</v>
      </c>
      <c r="D205" s="302">
        <v>339594.80000000005</v>
      </c>
      <c r="E205" s="38"/>
      <c r="F205" s="13"/>
    </row>
    <row r="206" spans="1:6" s="10" customFormat="1" ht="14.25" customHeight="1">
      <c r="A206" s="34"/>
      <c r="B206" s="462" t="s">
        <v>17</v>
      </c>
      <c r="C206" s="202">
        <v>357584</v>
      </c>
      <c r="D206" s="302">
        <v>2322.8000000000002</v>
      </c>
      <c r="E206" s="38"/>
    </row>
    <row r="207" spans="1:6" s="10" customFormat="1" ht="14.25" customHeight="1">
      <c r="A207" s="34"/>
      <c r="B207" s="462" t="s">
        <v>113</v>
      </c>
      <c r="C207" s="202">
        <v>22449904</v>
      </c>
      <c r="D207" s="302">
        <v>105947.8</v>
      </c>
      <c r="E207" s="38"/>
    </row>
    <row r="208" spans="1:6" s="10" customFormat="1" ht="14.25" customHeight="1">
      <c r="A208" s="34"/>
      <c r="B208" s="462" t="s">
        <v>18</v>
      </c>
      <c r="C208" s="202">
        <v>747215</v>
      </c>
      <c r="D208" s="302">
        <v>2337.5</v>
      </c>
      <c r="E208" s="38"/>
    </row>
    <row r="209" spans="1:6" s="10" customFormat="1" ht="14.25" customHeight="1">
      <c r="A209" s="34"/>
      <c r="B209" s="462" t="s">
        <v>111</v>
      </c>
      <c r="C209" s="202">
        <v>36159946</v>
      </c>
      <c r="D209" s="302">
        <v>209449.4</v>
      </c>
      <c r="E209" s="38"/>
    </row>
    <row r="210" spans="1:6" s="10" customFormat="1" ht="14.25" customHeight="1">
      <c r="A210" s="34"/>
      <c r="B210" s="462" t="s">
        <v>19</v>
      </c>
      <c r="C210" s="202">
        <v>1254274</v>
      </c>
      <c r="D210" s="302">
        <v>4133.2</v>
      </c>
      <c r="E210" s="38"/>
    </row>
    <row r="211" spans="1:6" s="10" customFormat="1" ht="14.25" customHeight="1">
      <c r="A211" s="34"/>
      <c r="B211" s="462" t="s">
        <v>114</v>
      </c>
      <c r="C211" s="202">
        <v>3580564</v>
      </c>
      <c r="D211" s="302">
        <v>9714.8000000000011</v>
      </c>
      <c r="E211" s="38"/>
    </row>
    <row r="212" spans="1:6" s="10" customFormat="1" ht="14.25" customHeight="1">
      <c r="A212" s="34"/>
      <c r="B212" s="462" t="s">
        <v>20</v>
      </c>
      <c r="C212" s="202">
        <v>13274581</v>
      </c>
      <c r="D212" s="302">
        <v>331890.59999999998</v>
      </c>
      <c r="E212" s="38"/>
      <c r="F212" s="13"/>
    </row>
    <row r="213" spans="1:6" s="10" customFormat="1" ht="14.25" customHeight="1">
      <c r="A213" s="34"/>
      <c r="B213" s="462" t="s">
        <v>115</v>
      </c>
      <c r="C213" s="202">
        <v>265451</v>
      </c>
      <c r="D213" s="302">
        <v>823.5</v>
      </c>
      <c r="E213" s="38"/>
    </row>
    <row r="214" spans="1:6" s="10" customFormat="1" ht="14.25" customHeight="1">
      <c r="A214" s="34"/>
      <c r="B214" s="462" t="s">
        <v>116</v>
      </c>
      <c r="C214" s="202">
        <v>12891036</v>
      </c>
      <c r="D214" s="302">
        <v>326364.89999999997</v>
      </c>
      <c r="E214" s="38"/>
    </row>
    <row r="215" spans="1:6" s="10" customFormat="1" ht="14.25" customHeight="1">
      <c r="A215" s="34"/>
      <c r="B215" s="462" t="s">
        <v>117</v>
      </c>
      <c r="C215" s="202">
        <v>118094</v>
      </c>
      <c r="D215" s="302">
        <v>4702.2</v>
      </c>
      <c r="E215" s="38"/>
    </row>
    <row r="216" spans="1:6" s="10" customFormat="1" ht="14.25" customHeight="1">
      <c r="A216" s="34"/>
      <c r="B216" s="462" t="s">
        <v>21</v>
      </c>
      <c r="C216" s="202">
        <v>53851250</v>
      </c>
      <c r="D216" s="302">
        <v>124511.69999999997</v>
      </c>
      <c r="E216" s="38"/>
      <c r="F216" s="13"/>
    </row>
    <row r="217" spans="1:6" s="10" customFormat="1" ht="14.25" customHeight="1">
      <c r="A217" s="34"/>
      <c r="B217" s="462" t="s">
        <v>118</v>
      </c>
      <c r="C217" s="202">
        <v>53733054</v>
      </c>
      <c r="D217" s="302">
        <v>124475.59999999996</v>
      </c>
      <c r="E217" s="38"/>
    </row>
    <row r="218" spans="1:6" s="10" customFormat="1" ht="14.25" customHeight="1">
      <c r="A218" s="34"/>
      <c r="B218" s="462" t="s">
        <v>119</v>
      </c>
      <c r="C218" s="202">
        <v>37938625</v>
      </c>
      <c r="D218" s="302">
        <v>81842.200000000012</v>
      </c>
      <c r="E218" s="38"/>
    </row>
    <row r="219" spans="1:6" s="10" customFormat="1" ht="14.25" customHeight="1">
      <c r="A219" s="34"/>
      <c r="B219" s="462" t="s">
        <v>136</v>
      </c>
      <c r="C219" s="202">
        <v>13833305</v>
      </c>
      <c r="D219" s="302">
        <v>35169.4</v>
      </c>
      <c r="E219" s="38"/>
    </row>
    <row r="220" spans="1:6" s="10" customFormat="1" ht="14.25" customHeight="1">
      <c r="A220" s="34"/>
      <c r="B220" s="462" t="s">
        <v>121</v>
      </c>
      <c r="C220" s="202" t="s">
        <v>145</v>
      </c>
      <c r="D220" s="302" t="s">
        <v>145</v>
      </c>
      <c r="E220" s="38"/>
    </row>
    <row r="221" spans="1:6" s="10" customFormat="1" ht="14.25" customHeight="1">
      <c r="A221" s="34"/>
      <c r="B221" s="462" t="s">
        <v>22</v>
      </c>
      <c r="C221" s="202" t="s">
        <v>145</v>
      </c>
      <c r="D221" s="302" t="s">
        <v>145</v>
      </c>
      <c r="E221" s="38"/>
    </row>
    <row r="222" spans="1:6" s="10" customFormat="1" ht="14.25" customHeight="1">
      <c r="A222" s="34"/>
      <c r="B222" s="462" t="s">
        <v>23</v>
      </c>
      <c r="C222" s="202">
        <v>117258</v>
      </c>
      <c r="D222" s="302">
        <v>29.3</v>
      </c>
      <c r="E222" s="38"/>
    </row>
    <row r="223" spans="1:6" s="10" customFormat="1" ht="14.25" customHeight="1">
      <c r="A223" s="34"/>
      <c r="B223" s="462" t="s">
        <v>122</v>
      </c>
      <c r="C223" s="202">
        <v>938</v>
      </c>
      <c r="D223" s="302">
        <v>6.8</v>
      </c>
      <c r="E223" s="38"/>
    </row>
    <row r="224" spans="1:6" s="10" customFormat="1" ht="14.25" customHeight="1">
      <c r="A224" s="34"/>
      <c r="B224" s="462" t="s">
        <v>123</v>
      </c>
      <c r="C224" s="202">
        <v>3166067</v>
      </c>
      <c r="D224" s="302">
        <v>11602.999999999998</v>
      </c>
      <c r="E224" s="38"/>
      <c r="F224" s="13"/>
    </row>
    <row r="225" spans="1:6" s="10" customFormat="1" ht="14.25" customHeight="1">
      <c r="A225" s="34"/>
      <c r="B225" s="462" t="s">
        <v>124</v>
      </c>
      <c r="C225" s="202">
        <v>322015</v>
      </c>
      <c r="D225" s="302">
        <v>1125.6999999999998</v>
      </c>
      <c r="E225" s="38"/>
    </row>
    <row r="226" spans="1:6" s="10" customFormat="1" ht="14.25" customHeight="1">
      <c r="A226" s="34"/>
      <c r="B226" s="462" t="s">
        <v>125</v>
      </c>
      <c r="C226" s="202">
        <v>3660413</v>
      </c>
      <c r="D226" s="302">
        <v>6183.3</v>
      </c>
      <c r="E226" s="38"/>
    </row>
    <row r="227" spans="1:6" s="10" customFormat="1" ht="14.25" customHeight="1">
      <c r="A227" s="34"/>
      <c r="B227" s="462" t="s">
        <v>126</v>
      </c>
      <c r="C227" s="202">
        <v>10767408</v>
      </c>
      <c r="D227" s="302">
        <v>235308.4</v>
      </c>
      <c r="E227" s="38"/>
    </row>
    <row r="228" spans="1:6" s="10" customFormat="1" ht="14.25" customHeight="1">
      <c r="A228" s="34"/>
      <c r="B228" s="462" t="s">
        <v>24</v>
      </c>
      <c r="C228" s="202">
        <v>8480446</v>
      </c>
      <c r="D228" s="302" t="s">
        <v>146</v>
      </c>
      <c r="E228" s="38"/>
    </row>
    <row r="229" spans="1:6" s="10" customFormat="1" ht="14.25" customHeight="1">
      <c r="A229" s="34"/>
      <c r="B229" s="463" t="s">
        <v>135</v>
      </c>
      <c r="C229" s="393">
        <v>236668022</v>
      </c>
      <c r="D229" s="402" t="s">
        <v>146</v>
      </c>
      <c r="E229" s="38"/>
      <c r="F229" s="13"/>
    </row>
    <row r="230" spans="1:6" s="10" customFormat="1" ht="14.25" customHeight="1">
      <c r="A230" s="34"/>
      <c r="B230" s="462" t="s">
        <v>138</v>
      </c>
      <c r="C230" s="202">
        <v>16967200</v>
      </c>
      <c r="D230" s="302">
        <v>8518.5</v>
      </c>
      <c r="E230" s="38"/>
    </row>
    <row r="231" spans="1:6" s="10" customFormat="1" ht="14.25" customHeight="1">
      <c r="A231" s="34"/>
      <c r="B231" s="462" t="s">
        <v>127</v>
      </c>
      <c r="C231" s="202">
        <v>43937460</v>
      </c>
      <c r="D231" s="302">
        <v>23157.8</v>
      </c>
      <c r="E231" s="38"/>
    </row>
    <row r="232" spans="1:6" s="10" customFormat="1" ht="14.25" customHeight="1">
      <c r="A232" s="34"/>
      <c r="B232" s="462" t="s">
        <v>128</v>
      </c>
      <c r="C232" s="202" t="s">
        <v>145</v>
      </c>
      <c r="D232" s="302" t="s">
        <v>145</v>
      </c>
      <c r="E232" s="38"/>
    </row>
    <row r="233" spans="1:6" s="10" customFormat="1" ht="14.25" customHeight="1">
      <c r="A233" s="34"/>
      <c r="B233" s="462" t="s">
        <v>129</v>
      </c>
      <c r="C233" s="202">
        <v>135189</v>
      </c>
      <c r="D233" s="302">
        <v>48.09999999999998</v>
      </c>
      <c r="E233" s="38"/>
    </row>
    <row r="234" spans="1:6" s="10" customFormat="1" ht="14.25" customHeight="1">
      <c r="A234" s="34"/>
      <c r="B234" s="462" t="s">
        <v>130</v>
      </c>
      <c r="C234" s="202">
        <v>54523518</v>
      </c>
      <c r="D234" s="302">
        <v>43537.4</v>
      </c>
      <c r="E234" s="38"/>
    </row>
    <row r="235" spans="1:6" s="10" customFormat="1" ht="14.25" customHeight="1">
      <c r="A235" s="34"/>
      <c r="B235" s="462" t="s">
        <v>131</v>
      </c>
      <c r="C235" s="202">
        <v>377194</v>
      </c>
      <c r="D235" s="302">
        <v>142.20000000000002</v>
      </c>
      <c r="E235" s="38"/>
    </row>
    <row r="236" spans="1:6" s="10" customFormat="1" ht="14.25" customHeight="1">
      <c r="A236" s="34"/>
      <c r="B236" s="462" t="s">
        <v>132</v>
      </c>
      <c r="C236" s="202">
        <v>57484552</v>
      </c>
      <c r="D236" s="302">
        <v>128002.4</v>
      </c>
      <c r="E236" s="38"/>
    </row>
    <row r="237" spans="1:6" s="10" customFormat="1" ht="14.25" customHeight="1">
      <c r="A237" s="34"/>
      <c r="B237" s="462" t="s">
        <v>133</v>
      </c>
      <c r="C237" s="202">
        <v>32040145</v>
      </c>
      <c r="D237" s="302">
        <v>111614.50000000001</v>
      </c>
      <c r="E237" s="38"/>
    </row>
    <row r="238" spans="1:6" s="10" customFormat="1" ht="14.25" customHeight="1">
      <c r="A238" s="34"/>
      <c r="B238" s="462" t="s">
        <v>134</v>
      </c>
      <c r="C238" s="202">
        <v>443</v>
      </c>
      <c r="D238" s="302">
        <v>1.2000000000000002</v>
      </c>
      <c r="E238" s="38"/>
    </row>
    <row r="239" spans="1:6" s="10" customFormat="1" ht="14.25" customHeight="1">
      <c r="A239" s="34"/>
      <c r="B239" s="462" t="s">
        <v>25</v>
      </c>
      <c r="C239" s="202">
        <v>23436766</v>
      </c>
      <c r="D239" s="302" t="s">
        <v>146</v>
      </c>
      <c r="E239" s="38"/>
    </row>
    <row r="240" spans="1:6" s="10" customFormat="1" ht="14.25" customHeight="1">
      <c r="A240" s="34"/>
      <c r="B240" s="463" t="s">
        <v>26</v>
      </c>
      <c r="C240" s="393">
        <v>228902467</v>
      </c>
      <c r="D240" s="402" t="s">
        <v>146</v>
      </c>
      <c r="E240" s="38"/>
    </row>
    <row r="241" spans="1:6" s="10" customFormat="1" ht="14.25" customHeight="1">
      <c r="A241" s="34"/>
      <c r="B241" s="463" t="s">
        <v>27</v>
      </c>
      <c r="C241" s="393">
        <v>465570489</v>
      </c>
      <c r="D241" s="402" t="s">
        <v>146</v>
      </c>
      <c r="E241" s="38"/>
      <c r="F241" s="13"/>
    </row>
    <row r="242" spans="1:6" ht="14.25" customHeight="1"/>
    <row r="243" spans="1:6" ht="14.25" customHeight="1"/>
    <row r="244" spans="1:6" ht="14.25" customHeight="1"/>
    <row r="245" spans="1:6" ht="26.25" customHeight="1">
      <c r="B245" s="647" t="s">
        <v>870</v>
      </c>
      <c r="C245" s="647"/>
      <c r="D245" s="647"/>
    </row>
    <row r="246" spans="1:6">
      <c r="B246" s="647" t="s">
        <v>9</v>
      </c>
      <c r="C246" s="647"/>
      <c r="D246" s="647"/>
    </row>
    <row r="247" spans="1:6" ht="14.25" customHeight="1">
      <c r="B247" s="18" t="s">
        <v>579</v>
      </c>
    </row>
    <row r="248" spans="1:6" ht="14.25" customHeight="1">
      <c r="B248" s="458"/>
      <c r="C248" s="639" t="s">
        <v>14</v>
      </c>
      <c r="D248" s="640"/>
    </row>
    <row r="249" spans="1:6" ht="14.25" customHeight="1">
      <c r="B249" s="459"/>
      <c r="C249" s="641" t="s">
        <v>3</v>
      </c>
      <c r="D249" s="642"/>
    </row>
    <row r="250" spans="1:6" ht="14.25" customHeight="1">
      <c r="B250" s="460" t="s">
        <v>15</v>
      </c>
      <c r="C250" s="645" t="s">
        <v>149</v>
      </c>
      <c r="D250" s="637" t="s">
        <v>618</v>
      </c>
    </row>
    <row r="251" spans="1:6" ht="14.25" customHeight="1">
      <c r="B251" s="466"/>
      <c r="C251" s="646"/>
      <c r="D251" s="638"/>
    </row>
    <row r="252" spans="1:6" s="10" customFormat="1" ht="14.25" customHeight="1">
      <c r="A252" s="34"/>
      <c r="B252" s="467" t="s">
        <v>16</v>
      </c>
      <c r="C252" s="202">
        <v>8516129</v>
      </c>
      <c r="D252" s="302">
        <v>51441.400000000009</v>
      </c>
      <c r="E252" s="38"/>
      <c r="F252" s="13"/>
    </row>
    <row r="253" spans="1:6" s="10" customFormat="1" ht="14.25" customHeight="1">
      <c r="A253" s="34"/>
      <c r="B253" s="467" t="s">
        <v>112</v>
      </c>
      <c r="C253" s="202">
        <v>5452474</v>
      </c>
      <c r="D253" s="302">
        <v>34402.900000000009</v>
      </c>
      <c r="E253" s="38"/>
    </row>
    <row r="254" spans="1:6" s="10" customFormat="1" ht="14.25" customHeight="1">
      <c r="A254" s="34"/>
      <c r="B254" s="467" t="s">
        <v>17</v>
      </c>
      <c r="C254" s="202">
        <v>477834</v>
      </c>
      <c r="D254" s="302">
        <v>2047.9999999999995</v>
      </c>
      <c r="E254" s="38"/>
    </row>
    <row r="255" spans="1:6" s="10" customFormat="1" ht="14.25" customHeight="1">
      <c r="A255" s="34"/>
      <c r="B255" s="467" t="s">
        <v>113</v>
      </c>
      <c r="C255" s="202">
        <v>1309400</v>
      </c>
      <c r="D255" s="302">
        <v>7829.4000000000005</v>
      </c>
      <c r="E255" s="38"/>
    </row>
    <row r="256" spans="1:6" s="10" customFormat="1" ht="14.25" customHeight="1">
      <c r="A256" s="34"/>
      <c r="B256" s="467" t="s">
        <v>18</v>
      </c>
      <c r="C256" s="202">
        <v>48376</v>
      </c>
      <c r="D256" s="302">
        <v>209.70000000000005</v>
      </c>
      <c r="E256" s="38"/>
    </row>
    <row r="257" spans="1:6" s="10" customFormat="1" ht="14.25" customHeight="1">
      <c r="A257" s="34"/>
      <c r="B257" s="467" t="s">
        <v>111</v>
      </c>
      <c r="C257" s="202">
        <v>587734</v>
      </c>
      <c r="D257" s="302">
        <v>4146.5</v>
      </c>
      <c r="E257" s="38"/>
    </row>
    <row r="258" spans="1:6" s="10" customFormat="1" ht="14.25" customHeight="1">
      <c r="A258" s="34"/>
      <c r="B258" s="467" t="s">
        <v>19</v>
      </c>
      <c r="C258" s="202">
        <v>640311</v>
      </c>
      <c r="D258" s="302">
        <v>2804.9</v>
      </c>
      <c r="E258" s="38"/>
    </row>
    <row r="259" spans="1:6" s="10" customFormat="1" ht="14.25" customHeight="1">
      <c r="A259" s="34"/>
      <c r="B259" s="467" t="s">
        <v>114</v>
      </c>
      <c r="C259" s="202">
        <v>427420</v>
      </c>
      <c r="D259" s="302">
        <v>1032.5999999999999</v>
      </c>
      <c r="E259" s="38"/>
      <c r="F259" s="13"/>
    </row>
    <row r="260" spans="1:6" s="10" customFormat="1" ht="14.25" customHeight="1">
      <c r="A260" s="34"/>
      <c r="B260" s="467" t="s">
        <v>20</v>
      </c>
      <c r="C260" s="202">
        <v>767928</v>
      </c>
      <c r="D260" s="302">
        <v>3266.3999999999996</v>
      </c>
      <c r="E260" s="38"/>
      <c r="F260" s="13"/>
    </row>
    <row r="261" spans="1:6" s="10" customFormat="1" ht="14.25" customHeight="1">
      <c r="A261" s="34"/>
      <c r="B261" s="467" t="s">
        <v>115</v>
      </c>
      <c r="C261" s="202">
        <v>767928</v>
      </c>
      <c r="D261" s="302">
        <v>3266.3999999999996</v>
      </c>
      <c r="E261" s="38"/>
    </row>
    <row r="262" spans="1:6" s="10" customFormat="1" ht="14.25" customHeight="1">
      <c r="A262" s="34"/>
      <c r="B262" s="467" t="s">
        <v>116</v>
      </c>
      <c r="C262" s="202" t="s">
        <v>145</v>
      </c>
      <c r="D262" s="302" t="s">
        <v>145</v>
      </c>
      <c r="E262" s="38"/>
    </row>
    <row r="263" spans="1:6" s="10" customFormat="1" ht="14.25" customHeight="1">
      <c r="A263" s="34"/>
      <c r="B263" s="467" t="s">
        <v>117</v>
      </c>
      <c r="C263" s="202" t="s">
        <v>145</v>
      </c>
      <c r="D263" s="302" t="s">
        <v>145</v>
      </c>
      <c r="E263" s="38"/>
    </row>
    <row r="264" spans="1:6" s="10" customFormat="1" ht="14.25" customHeight="1">
      <c r="A264" s="34"/>
      <c r="B264" s="467" t="s">
        <v>21</v>
      </c>
      <c r="C264" s="202">
        <v>4786937</v>
      </c>
      <c r="D264" s="302">
        <v>10646.9</v>
      </c>
      <c r="E264" s="38"/>
      <c r="F264" s="13"/>
    </row>
    <row r="265" spans="1:6" s="10" customFormat="1" ht="14.25" customHeight="1">
      <c r="A265" s="34"/>
      <c r="B265" s="467" t="s">
        <v>118</v>
      </c>
      <c r="C265" s="202">
        <v>4786937</v>
      </c>
      <c r="D265" s="302">
        <v>10646.9</v>
      </c>
      <c r="E265" s="38"/>
    </row>
    <row r="266" spans="1:6" s="10" customFormat="1" ht="14.25" customHeight="1">
      <c r="A266" s="34"/>
      <c r="B266" s="467" t="s">
        <v>119</v>
      </c>
      <c r="C266" s="202">
        <v>4271682</v>
      </c>
      <c r="D266" s="302">
        <v>9914.2000000000025</v>
      </c>
      <c r="E266" s="38"/>
    </row>
    <row r="267" spans="1:6" s="10" customFormat="1" ht="14.25" customHeight="1">
      <c r="A267" s="34"/>
      <c r="B267" s="467" t="s">
        <v>136</v>
      </c>
      <c r="C267" s="202" t="s">
        <v>145</v>
      </c>
      <c r="D267" s="302" t="s">
        <v>145</v>
      </c>
      <c r="E267" s="38"/>
    </row>
    <row r="268" spans="1:6" s="10" customFormat="1" ht="14.25" customHeight="1">
      <c r="A268" s="34"/>
      <c r="B268" s="467" t="s">
        <v>121</v>
      </c>
      <c r="C268" s="202" t="s">
        <v>145</v>
      </c>
      <c r="D268" s="302" t="s">
        <v>145</v>
      </c>
      <c r="E268" s="38"/>
    </row>
    <row r="269" spans="1:6" s="10" customFormat="1" ht="14.25" customHeight="1">
      <c r="A269" s="34"/>
      <c r="B269" s="467" t="s">
        <v>22</v>
      </c>
      <c r="C269" s="202" t="s">
        <v>145</v>
      </c>
      <c r="D269" s="302" t="s">
        <v>145</v>
      </c>
      <c r="E269" s="38"/>
    </row>
    <row r="270" spans="1:6" s="10" customFormat="1" ht="14.25" customHeight="1">
      <c r="A270" s="34"/>
      <c r="B270" s="467" t="s">
        <v>23</v>
      </c>
      <c r="C270" s="202" t="s">
        <v>145</v>
      </c>
      <c r="D270" s="302" t="s">
        <v>145</v>
      </c>
      <c r="E270" s="38"/>
    </row>
    <row r="271" spans="1:6" s="10" customFormat="1" ht="14.25" customHeight="1">
      <c r="A271" s="34"/>
      <c r="B271" s="467" t="s">
        <v>122</v>
      </c>
      <c r="C271" s="202" t="s">
        <v>145</v>
      </c>
      <c r="D271" s="302" t="s">
        <v>145</v>
      </c>
      <c r="E271" s="38"/>
    </row>
    <row r="272" spans="1:6" s="10" customFormat="1" ht="14.25" customHeight="1">
      <c r="A272" s="34"/>
      <c r="B272" s="467" t="s">
        <v>123</v>
      </c>
      <c r="C272" s="202" t="s">
        <v>145</v>
      </c>
      <c r="D272" s="302" t="s">
        <v>145</v>
      </c>
      <c r="E272" s="38"/>
    </row>
    <row r="273" spans="1:6" s="10" customFormat="1" ht="14.25" customHeight="1">
      <c r="A273" s="34"/>
      <c r="B273" s="467" t="s">
        <v>124</v>
      </c>
      <c r="C273" s="202" t="s">
        <v>145</v>
      </c>
      <c r="D273" s="302" t="s">
        <v>145</v>
      </c>
      <c r="E273" s="38"/>
    </row>
    <row r="274" spans="1:6" s="10" customFormat="1" ht="14.25" customHeight="1">
      <c r="A274" s="34"/>
      <c r="B274" s="467" t="s">
        <v>125</v>
      </c>
      <c r="C274" s="202" t="s">
        <v>145</v>
      </c>
      <c r="D274" s="302" t="s">
        <v>145</v>
      </c>
      <c r="E274" s="38"/>
    </row>
    <row r="275" spans="1:6" s="10" customFormat="1" ht="14.25" customHeight="1">
      <c r="A275" s="34"/>
      <c r="B275" s="467" t="s">
        <v>126</v>
      </c>
      <c r="C275" s="202">
        <v>7030118</v>
      </c>
      <c r="D275" s="302">
        <v>178386.40000000002</v>
      </c>
      <c r="E275" s="38"/>
    </row>
    <row r="276" spans="1:6" s="10" customFormat="1" ht="14.25" customHeight="1">
      <c r="A276" s="34"/>
      <c r="B276" s="467" t="s">
        <v>24</v>
      </c>
      <c r="C276" s="202">
        <v>12730</v>
      </c>
      <c r="D276" s="302" t="s">
        <v>146</v>
      </c>
      <c r="E276" s="38"/>
    </row>
    <row r="277" spans="1:6" s="10" customFormat="1" ht="14.25" customHeight="1">
      <c r="A277" s="34"/>
      <c r="B277" s="468" t="s">
        <v>135</v>
      </c>
      <c r="C277" s="393">
        <v>21541262</v>
      </c>
      <c r="D277" s="402" t="s">
        <v>146</v>
      </c>
      <c r="E277" s="38"/>
      <c r="F277" s="13"/>
    </row>
    <row r="278" spans="1:6" s="10" customFormat="1" ht="14.25" customHeight="1">
      <c r="A278" s="34"/>
      <c r="B278" s="467" t="s">
        <v>138</v>
      </c>
      <c r="C278" s="202">
        <v>15818911</v>
      </c>
      <c r="D278" s="302">
        <v>10233</v>
      </c>
      <c r="E278" s="38"/>
    </row>
    <row r="279" spans="1:6" s="10" customFormat="1" ht="14.25" customHeight="1">
      <c r="A279" s="34"/>
      <c r="B279" s="467" t="s">
        <v>127</v>
      </c>
      <c r="C279" s="202">
        <v>82033</v>
      </c>
      <c r="D279" s="302">
        <v>44</v>
      </c>
      <c r="E279" s="38"/>
    </row>
    <row r="280" spans="1:6" s="10" customFormat="1" ht="14.25" customHeight="1">
      <c r="A280" s="34"/>
      <c r="B280" s="467" t="s">
        <v>128</v>
      </c>
      <c r="C280" s="202" t="s">
        <v>145</v>
      </c>
      <c r="D280" s="302" t="s">
        <v>145</v>
      </c>
      <c r="E280" s="38"/>
    </row>
    <row r="281" spans="1:6" s="10" customFormat="1" ht="14.25" customHeight="1">
      <c r="A281" s="34"/>
      <c r="B281" s="467" t="s">
        <v>129</v>
      </c>
      <c r="C281" s="202">
        <v>1383068</v>
      </c>
      <c r="D281" s="302">
        <v>743.4</v>
      </c>
      <c r="E281" s="38"/>
    </row>
    <row r="282" spans="1:6" s="10" customFormat="1" ht="14.25" customHeight="1">
      <c r="A282" s="34"/>
      <c r="B282" s="467" t="s">
        <v>130</v>
      </c>
      <c r="C282" s="202">
        <v>4450957</v>
      </c>
      <c r="D282" s="302">
        <v>3648.8999999999996</v>
      </c>
      <c r="E282" s="38"/>
    </row>
    <row r="283" spans="1:6" s="10" customFormat="1" ht="14.25" customHeight="1">
      <c r="A283" s="34"/>
      <c r="B283" s="467" t="s">
        <v>131</v>
      </c>
      <c r="C283" s="202">
        <v>215998</v>
      </c>
      <c r="D283" s="302">
        <v>93.6</v>
      </c>
      <c r="E283" s="38"/>
    </row>
    <row r="284" spans="1:6" s="10" customFormat="1" ht="14.25" customHeight="1">
      <c r="A284" s="34"/>
      <c r="B284" s="467" t="s">
        <v>132</v>
      </c>
      <c r="C284" s="202">
        <v>43041598</v>
      </c>
      <c r="D284" s="302">
        <v>106438.89999999998</v>
      </c>
      <c r="E284" s="38"/>
    </row>
    <row r="285" spans="1:6" s="10" customFormat="1" ht="14.25" customHeight="1">
      <c r="A285" s="34"/>
      <c r="B285" s="467" t="s">
        <v>133</v>
      </c>
      <c r="C285" s="202">
        <v>12052370</v>
      </c>
      <c r="D285" s="302">
        <v>42028.1</v>
      </c>
      <c r="E285" s="38"/>
    </row>
    <row r="286" spans="1:6" s="10" customFormat="1" ht="14.25" customHeight="1">
      <c r="A286" s="34"/>
      <c r="B286" s="467" t="s">
        <v>134</v>
      </c>
      <c r="C286" s="202">
        <v>5099</v>
      </c>
      <c r="D286" s="302">
        <v>32.699999999999996</v>
      </c>
      <c r="E286" s="38"/>
    </row>
    <row r="287" spans="1:6" s="10" customFormat="1" ht="14.25" customHeight="1">
      <c r="A287" s="34"/>
      <c r="B287" s="467" t="s">
        <v>25</v>
      </c>
      <c r="C287" s="202">
        <v>3883608</v>
      </c>
      <c r="D287" s="302" t="s">
        <v>146</v>
      </c>
      <c r="E287" s="38"/>
    </row>
    <row r="288" spans="1:6" s="10" customFormat="1" ht="14.25" customHeight="1">
      <c r="A288" s="34"/>
      <c r="B288" s="468" t="s">
        <v>26</v>
      </c>
      <c r="C288" s="393">
        <v>80933642</v>
      </c>
      <c r="D288" s="402" t="s">
        <v>146</v>
      </c>
      <c r="E288" s="38"/>
      <c r="F288" s="13"/>
    </row>
    <row r="289" spans="1:6" s="10" customFormat="1" ht="14.25" customHeight="1">
      <c r="A289" s="34"/>
      <c r="B289" s="468" t="s">
        <v>27</v>
      </c>
      <c r="C289" s="393">
        <v>102474904</v>
      </c>
      <c r="D289" s="402" t="s">
        <v>146</v>
      </c>
      <c r="E289" s="38"/>
      <c r="F289" s="13"/>
    </row>
    <row r="290" spans="1:6" ht="14.25" customHeight="1">
      <c r="C290" s="27"/>
      <c r="D290" s="469"/>
    </row>
    <row r="291" spans="1:6" ht="14.25" customHeight="1">
      <c r="C291" s="27"/>
      <c r="D291" s="469"/>
    </row>
    <row r="292" spans="1:6" ht="14.25" customHeight="1">
      <c r="C292" s="27"/>
      <c r="D292" s="469"/>
    </row>
    <row r="293" spans="1:6" ht="27.75" customHeight="1">
      <c r="B293" s="647" t="s">
        <v>870</v>
      </c>
      <c r="C293" s="647"/>
      <c r="D293" s="647"/>
    </row>
    <row r="294" spans="1:6">
      <c r="B294" s="647" t="s">
        <v>10</v>
      </c>
      <c r="C294" s="647"/>
      <c r="D294" s="647"/>
    </row>
    <row r="295" spans="1:6" ht="14.25" customHeight="1">
      <c r="B295" s="18" t="s">
        <v>580</v>
      </c>
    </row>
    <row r="296" spans="1:6" ht="14.25" customHeight="1">
      <c r="B296" s="458"/>
      <c r="C296" s="639" t="s">
        <v>14</v>
      </c>
      <c r="D296" s="640"/>
    </row>
    <row r="297" spans="1:6" ht="14.25" customHeight="1">
      <c r="B297" s="459"/>
      <c r="C297" s="641" t="s">
        <v>3</v>
      </c>
      <c r="D297" s="642"/>
    </row>
    <row r="298" spans="1:6" ht="14.25" customHeight="1">
      <c r="B298" s="460" t="s">
        <v>15</v>
      </c>
      <c r="C298" s="645" t="s">
        <v>149</v>
      </c>
      <c r="D298" s="637" t="s">
        <v>618</v>
      </c>
    </row>
    <row r="299" spans="1:6" ht="14.25" customHeight="1">
      <c r="B299" s="461"/>
      <c r="C299" s="646"/>
      <c r="D299" s="638"/>
    </row>
    <row r="300" spans="1:6" s="10" customFormat="1" ht="14.25" customHeight="1">
      <c r="A300" s="34"/>
      <c r="B300" s="462" t="s">
        <v>16</v>
      </c>
      <c r="C300" s="202">
        <v>22850293</v>
      </c>
      <c r="D300" s="302">
        <v>117534.10000000002</v>
      </c>
      <c r="E300" s="38"/>
      <c r="F300" s="13"/>
    </row>
    <row r="301" spans="1:6" s="10" customFormat="1" ht="14.25" customHeight="1">
      <c r="A301" s="34"/>
      <c r="B301" s="462" t="s">
        <v>112</v>
      </c>
      <c r="C301" s="202">
        <v>16176467</v>
      </c>
      <c r="D301" s="302">
        <v>79607.000000000015</v>
      </c>
      <c r="E301" s="38"/>
    </row>
    <row r="302" spans="1:6" s="10" customFormat="1" ht="14.25" customHeight="1">
      <c r="A302" s="34"/>
      <c r="B302" s="462" t="s">
        <v>17</v>
      </c>
      <c r="C302" s="202">
        <v>873305</v>
      </c>
      <c r="D302" s="302">
        <v>3189.2000000000003</v>
      </c>
      <c r="E302" s="38"/>
    </row>
    <row r="303" spans="1:6" s="10" customFormat="1" ht="14.25" customHeight="1">
      <c r="A303" s="34"/>
      <c r="B303" s="462" t="s">
        <v>113</v>
      </c>
      <c r="C303" s="202">
        <v>2542950</v>
      </c>
      <c r="D303" s="302">
        <v>15392.199999999997</v>
      </c>
      <c r="E303" s="38"/>
    </row>
    <row r="304" spans="1:6" s="10" customFormat="1" ht="14.25" customHeight="1">
      <c r="A304" s="34"/>
      <c r="B304" s="462" t="s">
        <v>18</v>
      </c>
      <c r="C304" s="202">
        <v>363827</v>
      </c>
      <c r="D304" s="302">
        <v>1533.7999999999997</v>
      </c>
      <c r="E304" s="38"/>
    </row>
    <row r="305" spans="1:6" s="10" customFormat="1" ht="14.25" customHeight="1">
      <c r="A305" s="34"/>
      <c r="B305" s="462" t="s">
        <v>111</v>
      </c>
      <c r="C305" s="202">
        <v>2427690</v>
      </c>
      <c r="D305" s="302">
        <v>14125.1</v>
      </c>
      <c r="E305" s="38"/>
    </row>
    <row r="306" spans="1:6" s="10" customFormat="1" ht="14.25" customHeight="1">
      <c r="A306" s="34"/>
      <c r="B306" s="462" t="s">
        <v>19</v>
      </c>
      <c r="C306" s="202">
        <v>466054</v>
      </c>
      <c r="D306" s="302">
        <v>3686.8</v>
      </c>
      <c r="E306" s="38"/>
    </row>
    <row r="307" spans="1:6" s="10" customFormat="1" ht="14.25" customHeight="1">
      <c r="A307" s="34"/>
      <c r="B307" s="462" t="s">
        <v>114</v>
      </c>
      <c r="C307" s="202">
        <v>1047636</v>
      </c>
      <c r="D307" s="302">
        <v>2655.2999999999997</v>
      </c>
      <c r="E307" s="38"/>
      <c r="F307" s="13"/>
    </row>
    <row r="308" spans="1:6" s="10" customFormat="1" ht="14.25" customHeight="1">
      <c r="A308" s="34"/>
      <c r="B308" s="462" t="s">
        <v>20</v>
      </c>
      <c r="C308" s="202">
        <v>12776</v>
      </c>
      <c r="D308" s="302">
        <v>-93.2</v>
      </c>
      <c r="E308" s="38"/>
      <c r="F308" s="13"/>
    </row>
    <row r="309" spans="1:6" s="10" customFormat="1" ht="14.25" customHeight="1">
      <c r="A309" s="34"/>
      <c r="B309" s="462" t="s">
        <v>115</v>
      </c>
      <c r="C309" s="202">
        <v>12776</v>
      </c>
      <c r="D309" s="302">
        <v>-93.2</v>
      </c>
      <c r="E309" s="38"/>
    </row>
    <row r="310" spans="1:6" s="10" customFormat="1" ht="14.25" customHeight="1">
      <c r="A310" s="34"/>
      <c r="B310" s="462" t="s">
        <v>116</v>
      </c>
      <c r="C310" s="202" t="s">
        <v>145</v>
      </c>
      <c r="D310" s="302" t="s">
        <v>145</v>
      </c>
      <c r="E310" s="38"/>
    </row>
    <row r="311" spans="1:6" s="10" customFormat="1" ht="14.25" customHeight="1">
      <c r="A311" s="34"/>
      <c r="B311" s="462" t="s">
        <v>117</v>
      </c>
      <c r="C311" s="202" t="s">
        <v>145</v>
      </c>
      <c r="D311" s="302" t="s">
        <v>145</v>
      </c>
      <c r="E311" s="38"/>
    </row>
    <row r="312" spans="1:6" s="10" customFormat="1" ht="14.25" customHeight="1">
      <c r="A312" s="34"/>
      <c r="B312" s="462" t="s">
        <v>21</v>
      </c>
      <c r="C312" s="202">
        <v>11795141</v>
      </c>
      <c r="D312" s="302">
        <v>27818.899999999998</v>
      </c>
      <c r="E312" s="38"/>
      <c r="F312" s="13"/>
    </row>
    <row r="313" spans="1:6" s="10" customFormat="1" ht="14.25" customHeight="1">
      <c r="A313" s="34"/>
      <c r="B313" s="462" t="s">
        <v>118</v>
      </c>
      <c r="C313" s="202">
        <v>11760384</v>
      </c>
      <c r="D313" s="302">
        <v>27782.899999999998</v>
      </c>
      <c r="E313" s="38"/>
    </row>
    <row r="314" spans="1:6" s="10" customFormat="1" ht="14.25" customHeight="1">
      <c r="A314" s="34"/>
      <c r="B314" s="462" t="s">
        <v>119</v>
      </c>
      <c r="C314" s="202">
        <v>9978669</v>
      </c>
      <c r="D314" s="302">
        <v>23197.199999999993</v>
      </c>
      <c r="E314" s="38"/>
    </row>
    <row r="315" spans="1:6" s="10" customFormat="1" ht="14.25" customHeight="1">
      <c r="A315" s="34"/>
      <c r="B315" s="462" t="s">
        <v>136</v>
      </c>
      <c r="C315" s="202">
        <v>852469</v>
      </c>
      <c r="D315" s="302">
        <v>2433</v>
      </c>
      <c r="E315" s="38"/>
    </row>
    <row r="316" spans="1:6" s="10" customFormat="1" ht="14.25" customHeight="1">
      <c r="A316" s="34"/>
      <c r="B316" s="462" t="s">
        <v>121</v>
      </c>
      <c r="C316" s="202" t="s">
        <v>145</v>
      </c>
      <c r="D316" s="302" t="s">
        <v>145</v>
      </c>
      <c r="E316" s="38"/>
    </row>
    <row r="317" spans="1:6" s="10" customFormat="1" ht="14.25" customHeight="1">
      <c r="A317" s="34"/>
      <c r="B317" s="462" t="s">
        <v>22</v>
      </c>
      <c r="C317" s="202" t="s">
        <v>145</v>
      </c>
      <c r="D317" s="302" t="s">
        <v>145</v>
      </c>
      <c r="E317" s="38"/>
    </row>
    <row r="318" spans="1:6" s="10" customFormat="1" ht="14.25" customHeight="1">
      <c r="A318" s="34"/>
      <c r="B318" s="462" t="s">
        <v>23</v>
      </c>
      <c r="C318" s="470" t="s">
        <v>145</v>
      </c>
      <c r="D318" s="302" t="s">
        <v>145</v>
      </c>
      <c r="E318" s="38"/>
    </row>
    <row r="319" spans="1:6" s="10" customFormat="1" ht="14.25" customHeight="1">
      <c r="A319" s="34"/>
      <c r="B319" s="462" t="s">
        <v>122</v>
      </c>
      <c r="C319" s="470">
        <v>34757</v>
      </c>
      <c r="D319" s="302">
        <v>36.000000000000036</v>
      </c>
      <c r="E319" s="38"/>
    </row>
    <row r="320" spans="1:6" s="10" customFormat="1" ht="14.25" customHeight="1">
      <c r="A320" s="34"/>
      <c r="B320" s="462" t="s">
        <v>123</v>
      </c>
      <c r="C320" s="470">
        <v>3401440</v>
      </c>
      <c r="D320" s="302">
        <v>4144</v>
      </c>
      <c r="E320" s="38"/>
    </row>
    <row r="321" spans="1:6" s="10" customFormat="1" ht="14.25" customHeight="1">
      <c r="A321" s="34"/>
      <c r="B321" s="462" t="s">
        <v>124</v>
      </c>
      <c r="C321" s="470">
        <v>43</v>
      </c>
      <c r="D321" s="302">
        <v>0.1</v>
      </c>
      <c r="E321" s="38"/>
    </row>
    <row r="322" spans="1:6" s="10" customFormat="1" ht="14.25" customHeight="1">
      <c r="A322" s="34"/>
      <c r="B322" s="462" t="s">
        <v>125</v>
      </c>
      <c r="C322" s="470">
        <v>115781</v>
      </c>
      <c r="D322" s="302">
        <v>243.9</v>
      </c>
      <c r="E322" s="38"/>
    </row>
    <row r="323" spans="1:6" s="10" customFormat="1" ht="14.25" customHeight="1">
      <c r="A323" s="34"/>
      <c r="B323" s="462" t="s">
        <v>126</v>
      </c>
      <c r="C323" s="470">
        <v>7887067</v>
      </c>
      <c r="D323" s="302">
        <v>168682.4</v>
      </c>
      <c r="E323" s="38"/>
    </row>
    <row r="324" spans="1:6" s="10" customFormat="1" ht="14.25" customHeight="1">
      <c r="A324" s="34"/>
      <c r="B324" s="462" t="s">
        <v>24</v>
      </c>
      <c r="C324" s="470">
        <v>2707067</v>
      </c>
      <c r="D324" s="302" t="s">
        <v>146</v>
      </c>
      <c r="E324" s="38"/>
    </row>
    <row r="325" spans="1:6" s="10" customFormat="1" ht="14.25" customHeight="1">
      <c r="A325" s="34"/>
      <c r="B325" s="463" t="s">
        <v>135</v>
      </c>
      <c r="C325" s="393">
        <v>49817244</v>
      </c>
      <c r="D325" s="402" t="s">
        <v>146</v>
      </c>
      <c r="E325" s="38"/>
      <c r="F325" s="13"/>
    </row>
    <row r="326" spans="1:6" s="10" customFormat="1" ht="14.25" customHeight="1">
      <c r="A326" s="34"/>
      <c r="B326" s="462" t="s">
        <v>138</v>
      </c>
      <c r="C326" s="470">
        <v>14245176</v>
      </c>
      <c r="D326" s="302">
        <v>7945.6999999999989</v>
      </c>
      <c r="E326" s="38"/>
      <c r="F326" s="13"/>
    </row>
    <row r="327" spans="1:6" s="10" customFormat="1" ht="14.25" customHeight="1">
      <c r="A327" s="34"/>
      <c r="B327" s="462" t="s">
        <v>127</v>
      </c>
      <c r="C327" s="470">
        <v>3521200</v>
      </c>
      <c r="D327" s="302">
        <v>1903.8</v>
      </c>
      <c r="E327" s="38"/>
    </row>
    <row r="328" spans="1:6" s="10" customFormat="1" ht="14.25" customHeight="1">
      <c r="A328" s="34"/>
      <c r="B328" s="462" t="s">
        <v>128</v>
      </c>
      <c r="C328" s="470">
        <v>0</v>
      </c>
      <c r="D328" s="302">
        <v>0</v>
      </c>
      <c r="E328" s="38"/>
    </row>
    <row r="329" spans="1:6" s="10" customFormat="1" ht="14.25" customHeight="1">
      <c r="A329" s="34"/>
      <c r="B329" s="462" t="s">
        <v>129</v>
      </c>
      <c r="C329" s="470">
        <v>675737</v>
      </c>
      <c r="D329" s="302">
        <v>362.3</v>
      </c>
      <c r="E329" s="38"/>
    </row>
    <row r="330" spans="1:6" s="10" customFormat="1" ht="14.25" customHeight="1">
      <c r="A330" s="34"/>
      <c r="B330" s="462" t="s">
        <v>130</v>
      </c>
      <c r="C330" s="470">
        <v>1215210</v>
      </c>
      <c r="D330" s="302">
        <v>1907.2999999999997</v>
      </c>
      <c r="E330" s="38"/>
    </row>
    <row r="331" spans="1:6" s="10" customFormat="1" ht="14.25" customHeight="1">
      <c r="A331" s="34"/>
      <c r="B331" s="462" t="s">
        <v>131</v>
      </c>
      <c r="C331" s="470">
        <v>6623</v>
      </c>
      <c r="D331" s="302">
        <v>28.200000000000003</v>
      </c>
      <c r="E331" s="38"/>
    </row>
    <row r="332" spans="1:6" s="10" customFormat="1" ht="14.25" customHeight="1">
      <c r="A332" s="34"/>
      <c r="B332" s="462" t="s">
        <v>132</v>
      </c>
      <c r="C332" s="470">
        <v>35765003</v>
      </c>
      <c r="D332" s="302">
        <v>78419.5</v>
      </c>
      <c r="E332" s="38"/>
    </row>
    <row r="333" spans="1:6" s="10" customFormat="1" ht="14.25" customHeight="1">
      <c r="A333" s="34"/>
      <c r="B333" s="462" t="s">
        <v>133</v>
      </c>
      <c r="C333" s="470">
        <v>18412174</v>
      </c>
      <c r="D333" s="302">
        <v>134918.39999999999</v>
      </c>
      <c r="E333" s="38"/>
    </row>
    <row r="334" spans="1:6" s="10" customFormat="1" ht="14.25" customHeight="1">
      <c r="A334" s="34"/>
      <c r="B334" s="462" t="s">
        <v>134</v>
      </c>
      <c r="C334" s="470">
        <v>2687</v>
      </c>
      <c r="D334" s="302">
        <v>13.2</v>
      </c>
      <c r="E334" s="38"/>
    </row>
    <row r="335" spans="1:6" s="10" customFormat="1" ht="14.25" customHeight="1">
      <c r="A335" s="34"/>
      <c r="B335" s="462" t="s">
        <v>25</v>
      </c>
      <c r="C335" s="470">
        <v>2101070</v>
      </c>
      <c r="D335" s="302" t="s">
        <v>146</v>
      </c>
      <c r="E335" s="38"/>
    </row>
    <row r="336" spans="1:6" s="10" customFormat="1" ht="14.25" customHeight="1">
      <c r="A336" s="34"/>
      <c r="B336" s="463" t="s">
        <v>26</v>
      </c>
      <c r="C336" s="471">
        <v>75944880</v>
      </c>
      <c r="D336" s="402" t="s">
        <v>146</v>
      </c>
      <c r="E336" s="38"/>
    </row>
    <row r="337" spans="1:7" s="10" customFormat="1" ht="14.25" customHeight="1">
      <c r="A337" s="34"/>
      <c r="B337" s="463" t="s">
        <v>27</v>
      </c>
      <c r="C337" s="471">
        <v>125762124</v>
      </c>
      <c r="D337" s="402" t="s">
        <v>146</v>
      </c>
      <c r="E337" s="38"/>
      <c r="F337" s="13"/>
    </row>
    <row r="338" spans="1:7" ht="14.25" customHeight="1"/>
    <row r="339" spans="1:7" ht="14.25" customHeight="1"/>
    <row r="340" spans="1:7" ht="14.25" customHeight="1"/>
    <row r="341" spans="1:7" ht="26.25" customHeight="1">
      <c r="B341" s="647" t="s">
        <v>870</v>
      </c>
      <c r="C341" s="647"/>
      <c r="D341" s="647"/>
    </row>
    <row r="342" spans="1:7">
      <c r="B342" s="647" t="s">
        <v>11</v>
      </c>
      <c r="C342" s="647"/>
      <c r="D342" s="647"/>
    </row>
    <row r="343" spans="1:7" ht="14.25" customHeight="1">
      <c r="B343" s="18" t="s">
        <v>581</v>
      </c>
    </row>
    <row r="344" spans="1:7" ht="14.25" customHeight="1">
      <c r="B344" s="458"/>
      <c r="C344" s="639" t="s">
        <v>14</v>
      </c>
      <c r="D344" s="640"/>
    </row>
    <row r="345" spans="1:7" ht="14.25" customHeight="1">
      <c r="B345" s="459"/>
      <c r="C345" s="641" t="s">
        <v>3</v>
      </c>
      <c r="D345" s="642"/>
    </row>
    <row r="346" spans="1:7" ht="14.25" customHeight="1">
      <c r="B346" s="460" t="s">
        <v>15</v>
      </c>
      <c r="C346" s="645" t="s">
        <v>149</v>
      </c>
      <c r="D346" s="637" t="s">
        <v>618</v>
      </c>
    </row>
    <row r="347" spans="1:7" ht="14.25" customHeight="1">
      <c r="B347" s="461"/>
      <c r="C347" s="646"/>
      <c r="D347" s="638"/>
    </row>
    <row r="348" spans="1:7" s="10" customFormat="1" ht="14.25" customHeight="1">
      <c r="A348" s="34"/>
      <c r="B348" s="462" t="s">
        <v>16</v>
      </c>
      <c r="C348" s="202">
        <v>12051469</v>
      </c>
      <c r="D348" s="302">
        <v>84744.400000000009</v>
      </c>
      <c r="E348" s="38"/>
      <c r="F348" s="13"/>
      <c r="G348" s="13"/>
    </row>
    <row r="349" spans="1:7" s="10" customFormat="1" ht="14.25" customHeight="1">
      <c r="A349" s="34"/>
      <c r="B349" s="462" t="s">
        <v>112</v>
      </c>
      <c r="C349" s="202">
        <v>8469413</v>
      </c>
      <c r="D349" s="302">
        <v>67564.800000000017</v>
      </c>
      <c r="E349" s="38"/>
    </row>
    <row r="350" spans="1:7" s="10" customFormat="1" ht="14.25" customHeight="1">
      <c r="A350" s="34"/>
      <c r="B350" s="462" t="s">
        <v>17</v>
      </c>
      <c r="C350" s="202">
        <v>118934</v>
      </c>
      <c r="D350" s="302">
        <v>775.1</v>
      </c>
      <c r="E350" s="38"/>
    </row>
    <row r="351" spans="1:7" s="10" customFormat="1" ht="14.25" customHeight="1">
      <c r="A351" s="34"/>
      <c r="B351" s="462" t="s">
        <v>113</v>
      </c>
      <c r="C351" s="202">
        <v>2631956</v>
      </c>
      <c r="D351" s="302">
        <v>10353.9</v>
      </c>
      <c r="E351" s="38"/>
    </row>
    <row r="352" spans="1:7" s="10" customFormat="1" ht="14.25" customHeight="1">
      <c r="A352" s="34"/>
      <c r="B352" s="462" t="s">
        <v>18</v>
      </c>
      <c r="C352" s="202">
        <v>105788</v>
      </c>
      <c r="D352" s="302">
        <v>510.90000000000003</v>
      </c>
      <c r="E352" s="38"/>
    </row>
    <row r="353" spans="1:7" s="10" customFormat="1" ht="14.25" customHeight="1">
      <c r="A353" s="34"/>
      <c r="B353" s="462" t="s">
        <v>111</v>
      </c>
      <c r="C353" s="202">
        <v>630179</v>
      </c>
      <c r="D353" s="302">
        <v>4632.5</v>
      </c>
      <c r="E353" s="38"/>
    </row>
    <row r="354" spans="1:7" s="10" customFormat="1" ht="14.25" customHeight="1">
      <c r="A354" s="34"/>
      <c r="B354" s="462" t="s">
        <v>19</v>
      </c>
      <c r="C354" s="202">
        <v>95199</v>
      </c>
      <c r="D354" s="302">
        <v>907.20000000000016</v>
      </c>
      <c r="E354" s="38"/>
    </row>
    <row r="355" spans="1:7" s="10" customFormat="1" ht="14.25" customHeight="1">
      <c r="A355" s="34"/>
      <c r="B355" s="462" t="s">
        <v>114</v>
      </c>
      <c r="C355" s="202">
        <v>884052</v>
      </c>
      <c r="D355" s="302">
        <v>1996.8</v>
      </c>
      <c r="E355" s="38"/>
      <c r="F355" s="13"/>
      <c r="G355" s="13"/>
    </row>
    <row r="356" spans="1:7" s="10" customFormat="1" ht="14.25" customHeight="1">
      <c r="A356" s="34"/>
      <c r="B356" s="462" t="s">
        <v>20</v>
      </c>
      <c r="C356" s="202">
        <v>812254</v>
      </c>
      <c r="D356" s="302">
        <v>3997.1000000000004</v>
      </c>
      <c r="E356" s="38"/>
      <c r="F356" s="13"/>
      <c r="G356" s="13"/>
    </row>
    <row r="357" spans="1:7" s="10" customFormat="1" ht="14.25" customHeight="1">
      <c r="A357" s="34"/>
      <c r="B357" s="462" t="s">
        <v>115</v>
      </c>
      <c r="C357" s="202">
        <v>812254</v>
      </c>
      <c r="D357" s="302">
        <v>3997.1000000000004</v>
      </c>
      <c r="E357" s="38"/>
    </row>
    <row r="358" spans="1:7" s="10" customFormat="1" ht="14.25" customHeight="1">
      <c r="A358" s="34"/>
      <c r="B358" s="462" t="s">
        <v>116</v>
      </c>
      <c r="C358" s="202" t="s">
        <v>145</v>
      </c>
      <c r="D358" s="302" t="s">
        <v>145</v>
      </c>
      <c r="E358" s="38"/>
    </row>
    <row r="359" spans="1:7" s="10" customFormat="1" ht="14.25" customHeight="1">
      <c r="A359" s="34"/>
      <c r="B359" s="462" t="s">
        <v>117</v>
      </c>
      <c r="C359" s="202" t="s">
        <v>145</v>
      </c>
      <c r="D359" s="302" t="s">
        <v>145</v>
      </c>
      <c r="E359" s="38"/>
    </row>
    <row r="360" spans="1:7" s="10" customFormat="1" ht="14.25" customHeight="1">
      <c r="A360" s="34"/>
      <c r="B360" s="462" t="s">
        <v>21</v>
      </c>
      <c r="C360" s="202">
        <v>6614151</v>
      </c>
      <c r="D360" s="302">
        <v>16035.899999999996</v>
      </c>
      <c r="E360" s="38"/>
      <c r="F360" s="13"/>
      <c r="G360" s="13"/>
    </row>
    <row r="361" spans="1:7" s="10" customFormat="1" ht="14.25" customHeight="1">
      <c r="A361" s="34"/>
      <c r="B361" s="462" t="s">
        <v>118</v>
      </c>
      <c r="C361" s="202">
        <v>6362248</v>
      </c>
      <c r="D361" s="302">
        <v>15730.999999999996</v>
      </c>
      <c r="E361" s="38"/>
    </row>
    <row r="362" spans="1:7" s="10" customFormat="1" ht="14.25" customHeight="1">
      <c r="A362" s="34"/>
      <c r="B362" s="462" t="s">
        <v>119</v>
      </c>
      <c r="C362" s="202">
        <v>5425338</v>
      </c>
      <c r="D362" s="302">
        <v>13261.699999999999</v>
      </c>
      <c r="E362" s="38"/>
    </row>
    <row r="363" spans="1:7" s="10" customFormat="1" ht="14.25" customHeight="1">
      <c r="A363" s="34"/>
      <c r="B363" s="462" t="s">
        <v>136</v>
      </c>
      <c r="C363" s="202">
        <v>278954</v>
      </c>
      <c r="D363" s="302">
        <v>802.40000000000009</v>
      </c>
      <c r="E363" s="38"/>
    </row>
    <row r="364" spans="1:7" s="10" customFormat="1" ht="14.25" customHeight="1">
      <c r="A364" s="34"/>
      <c r="B364" s="462" t="s">
        <v>121</v>
      </c>
      <c r="C364" s="202" t="s">
        <v>145</v>
      </c>
      <c r="D364" s="302" t="s">
        <v>145</v>
      </c>
      <c r="E364" s="38"/>
    </row>
    <row r="365" spans="1:7" s="10" customFormat="1" ht="14.25" customHeight="1">
      <c r="A365" s="34"/>
      <c r="B365" s="462" t="s">
        <v>22</v>
      </c>
      <c r="C365" s="202" t="s">
        <v>145</v>
      </c>
      <c r="D365" s="302" t="s">
        <v>145</v>
      </c>
      <c r="E365" s="38"/>
    </row>
    <row r="366" spans="1:7" s="10" customFormat="1" ht="14.25" customHeight="1">
      <c r="A366" s="34"/>
      <c r="B366" s="462" t="s">
        <v>23</v>
      </c>
      <c r="C366" s="202" t="s">
        <v>145</v>
      </c>
      <c r="D366" s="302" t="s">
        <v>145</v>
      </c>
      <c r="E366" s="38"/>
    </row>
    <row r="367" spans="1:7" s="10" customFormat="1" ht="14.25" customHeight="1">
      <c r="A367" s="34"/>
      <c r="B367" s="462" t="s">
        <v>122</v>
      </c>
      <c r="C367" s="202">
        <v>251903</v>
      </c>
      <c r="D367" s="302">
        <v>304.89999999999998</v>
      </c>
      <c r="E367" s="38"/>
    </row>
    <row r="368" spans="1:7" s="10" customFormat="1" ht="14.25" customHeight="1">
      <c r="A368" s="34"/>
      <c r="B368" s="462" t="s">
        <v>123</v>
      </c>
      <c r="C368" s="202" t="s">
        <v>145</v>
      </c>
      <c r="D368" s="302" t="s">
        <v>145</v>
      </c>
      <c r="E368" s="38"/>
    </row>
    <row r="369" spans="1:6" s="10" customFormat="1" ht="14.25" customHeight="1">
      <c r="A369" s="34"/>
      <c r="B369" s="462" t="s">
        <v>124</v>
      </c>
      <c r="C369" s="202" t="s">
        <v>145</v>
      </c>
      <c r="D369" s="302" t="s">
        <v>145</v>
      </c>
      <c r="E369" s="38"/>
    </row>
    <row r="370" spans="1:6" s="10" customFormat="1" ht="14.25" customHeight="1">
      <c r="A370" s="34"/>
      <c r="B370" s="462" t="s">
        <v>125</v>
      </c>
      <c r="C370" s="202" t="s">
        <v>145</v>
      </c>
      <c r="D370" s="302" t="s">
        <v>145</v>
      </c>
      <c r="E370" s="38"/>
    </row>
    <row r="371" spans="1:6" s="10" customFormat="1" ht="14.25" customHeight="1">
      <c r="A371" s="34"/>
      <c r="B371" s="462" t="s">
        <v>126</v>
      </c>
      <c r="C371" s="202">
        <v>6745631</v>
      </c>
      <c r="D371" s="302">
        <v>194901.69999999995</v>
      </c>
      <c r="E371" s="38"/>
    </row>
    <row r="372" spans="1:6" s="10" customFormat="1" ht="14.25" customHeight="1">
      <c r="A372" s="34"/>
      <c r="B372" s="462" t="s">
        <v>24</v>
      </c>
      <c r="C372" s="202">
        <v>810486</v>
      </c>
      <c r="D372" s="302" t="s">
        <v>146</v>
      </c>
      <c r="E372" s="38"/>
    </row>
    <row r="373" spans="1:6" s="10" customFormat="1" ht="14.25" customHeight="1">
      <c r="A373" s="34"/>
      <c r="B373" s="463" t="s">
        <v>135</v>
      </c>
      <c r="C373" s="393">
        <v>27918043</v>
      </c>
      <c r="D373" s="472" t="s">
        <v>146</v>
      </c>
      <c r="E373" s="38"/>
      <c r="F373" s="13"/>
    </row>
    <row r="374" spans="1:6" s="10" customFormat="1" ht="14.25" customHeight="1">
      <c r="A374" s="34"/>
      <c r="B374" s="462" t="s">
        <v>138</v>
      </c>
      <c r="C374" s="202">
        <v>14885744</v>
      </c>
      <c r="D374" s="302">
        <v>84889.299999999959</v>
      </c>
      <c r="E374" s="38"/>
    </row>
    <row r="375" spans="1:6" s="10" customFormat="1" ht="14.25" customHeight="1">
      <c r="A375" s="34"/>
      <c r="B375" s="462" t="s">
        <v>127</v>
      </c>
      <c r="C375" s="202">
        <v>229925</v>
      </c>
      <c r="D375" s="302">
        <v>150.9</v>
      </c>
      <c r="E375" s="38"/>
    </row>
    <row r="376" spans="1:6" s="10" customFormat="1" ht="14.25" customHeight="1">
      <c r="A376" s="34"/>
      <c r="B376" s="462" t="s">
        <v>128</v>
      </c>
      <c r="C376" s="202" t="s">
        <v>145</v>
      </c>
      <c r="D376" s="302" t="s">
        <v>145</v>
      </c>
      <c r="E376" s="38"/>
    </row>
    <row r="377" spans="1:6" s="10" customFormat="1" ht="14.25" customHeight="1">
      <c r="A377" s="34"/>
      <c r="B377" s="462" t="s">
        <v>129</v>
      </c>
      <c r="C377" s="202">
        <v>454408</v>
      </c>
      <c r="D377" s="302">
        <v>810.19999999999993</v>
      </c>
      <c r="E377" s="38"/>
    </row>
    <row r="378" spans="1:6" s="10" customFormat="1" ht="14.25" customHeight="1">
      <c r="A378" s="34"/>
      <c r="B378" s="462" t="s">
        <v>130</v>
      </c>
      <c r="C378" s="202">
        <v>1074669</v>
      </c>
      <c r="D378" s="302">
        <v>944.4</v>
      </c>
      <c r="E378" s="38"/>
    </row>
    <row r="379" spans="1:6" s="10" customFormat="1" ht="14.25" customHeight="1">
      <c r="A379" s="34"/>
      <c r="B379" s="462" t="s">
        <v>131</v>
      </c>
      <c r="C379" s="202">
        <v>185046</v>
      </c>
      <c r="D379" s="302">
        <v>499.1</v>
      </c>
      <c r="E379" s="38"/>
    </row>
    <row r="380" spans="1:6" s="10" customFormat="1" ht="14.25" customHeight="1">
      <c r="A380" s="34"/>
      <c r="B380" s="462" t="s">
        <v>132</v>
      </c>
      <c r="C380" s="202">
        <v>30964420</v>
      </c>
      <c r="D380" s="302">
        <v>1673681.1999999997</v>
      </c>
      <c r="E380" s="38"/>
    </row>
    <row r="381" spans="1:6" s="10" customFormat="1" ht="14.25" customHeight="1">
      <c r="A381" s="34"/>
      <c r="B381" s="462" t="s">
        <v>133</v>
      </c>
      <c r="C381" s="202" t="s">
        <v>145</v>
      </c>
      <c r="D381" s="302" t="s">
        <v>145</v>
      </c>
      <c r="E381" s="38"/>
    </row>
    <row r="382" spans="1:6" s="10" customFormat="1" ht="14.25" customHeight="1">
      <c r="A382" s="34"/>
      <c r="B382" s="462" t="s">
        <v>134</v>
      </c>
      <c r="C382" s="202">
        <v>3598</v>
      </c>
      <c r="D382" s="302">
        <v>18.899999999999999</v>
      </c>
      <c r="E382" s="38"/>
    </row>
    <row r="383" spans="1:6" s="10" customFormat="1" ht="14.25" customHeight="1">
      <c r="A383" s="34"/>
      <c r="B383" s="462" t="s">
        <v>25</v>
      </c>
      <c r="C383" s="202">
        <v>1109590</v>
      </c>
      <c r="D383" s="302" t="s">
        <v>146</v>
      </c>
      <c r="E383" s="38"/>
    </row>
    <row r="384" spans="1:6" s="10" customFormat="1" ht="14.25" customHeight="1">
      <c r="A384" s="34"/>
      <c r="B384" s="463" t="s">
        <v>26</v>
      </c>
      <c r="C384" s="471">
        <v>48907400</v>
      </c>
      <c r="D384" s="472" t="s">
        <v>146</v>
      </c>
      <c r="E384" s="38"/>
    </row>
    <row r="385" spans="1:6" s="10" customFormat="1" ht="14.25" customHeight="1">
      <c r="A385" s="34"/>
      <c r="B385" s="463" t="s">
        <v>27</v>
      </c>
      <c r="C385" s="471">
        <v>76825443</v>
      </c>
      <c r="D385" s="472" t="s">
        <v>146</v>
      </c>
      <c r="E385" s="38"/>
      <c r="F385" s="13"/>
    </row>
    <row r="386" spans="1:6" ht="14.25" customHeight="1">
      <c r="C386" s="464"/>
      <c r="D386" s="465"/>
    </row>
    <row r="387" spans="1:6" ht="14.25" customHeight="1">
      <c r="C387" s="464"/>
      <c r="D387" s="465"/>
    </row>
    <row r="388" spans="1:6" ht="14.25" customHeight="1">
      <c r="C388" s="464"/>
      <c r="D388" s="465"/>
    </row>
    <row r="389" spans="1:6" ht="24.75" customHeight="1">
      <c r="B389" s="647" t="s">
        <v>870</v>
      </c>
      <c r="C389" s="647"/>
      <c r="D389" s="647"/>
    </row>
    <row r="390" spans="1:6">
      <c r="B390" s="647" t="s">
        <v>12</v>
      </c>
      <c r="C390" s="647"/>
      <c r="D390" s="647"/>
    </row>
    <row r="391" spans="1:6">
      <c r="B391" s="18" t="s">
        <v>582</v>
      </c>
    </row>
    <row r="392" spans="1:6">
      <c r="B392" s="458"/>
      <c r="C392" s="639" t="s">
        <v>14</v>
      </c>
      <c r="D392" s="640"/>
    </row>
    <row r="393" spans="1:6">
      <c r="B393" s="459"/>
      <c r="C393" s="641" t="s">
        <v>3</v>
      </c>
      <c r="D393" s="642"/>
    </row>
    <row r="394" spans="1:6">
      <c r="B394" s="460" t="s">
        <v>15</v>
      </c>
      <c r="C394" s="645" t="s">
        <v>149</v>
      </c>
      <c r="D394" s="637" t="s">
        <v>618</v>
      </c>
    </row>
    <row r="395" spans="1:6" ht="14.25" customHeight="1">
      <c r="B395" s="473"/>
      <c r="C395" s="646"/>
      <c r="D395" s="638"/>
    </row>
    <row r="396" spans="1:6" s="10" customFormat="1" ht="14.25" customHeight="1">
      <c r="A396" s="34"/>
      <c r="B396" s="462" t="s">
        <v>16</v>
      </c>
      <c r="C396" s="115">
        <v>33675760</v>
      </c>
      <c r="D396" s="398">
        <v>777806.8</v>
      </c>
      <c r="E396" s="38"/>
      <c r="F396" s="13"/>
    </row>
    <row r="397" spans="1:6" s="10" customFormat="1" ht="14.25" customHeight="1">
      <c r="A397" s="34"/>
      <c r="B397" s="462" t="s">
        <v>112</v>
      </c>
      <c r="C397" s="115">
        <v>23736147</v>
      </c>
      <c r="D397" s="398">
        <v>121006.60000000002</v>
      </c>
      <c r="E397" s="38"/>
    </row>
    <row r="398" spans="1:6" s="10" customFormat="1" ht="14.25" customHeight="1">
      <c r="A398" s="34"/>
      <c r="B398" s="462" t="s">
        <v>17</v>
      </c>
      <c r="C398" s="115">
        <v>136652</v>
      </c>
      <c r="D398" s="398">
        <v>1163.3</v>
      </c>
      <c r="E398" s="38"/>
    </row>
    <row r="399" spans="1:6" s="10" customFormat="1" ht="14.25" customHeight="1">
      <c r="A399" s="34"/>
      <c r="B399" s="462" t="s">
        <v>113</v>
      </c>
      <c r="C399" s="115">
        <v>2718782</v>
      </c>
      <c r="D399" s="398">
        <v>16608.3</v>
      </c>
      <c r="E399" s="38"/>
    </row>
    <row r="400" spans="1:6" s="10" customFormat="1" ht="14.25" customHeight="1">
      <c r="A400" s="34"/>
      <c r="B400" s="462" t="s">
        <v>18</v>
      </c>
      <c r="C400" s="115">
        <v>44956</v>
      </c>
      <c r="D400" s="398">
        <v>169.6</v>
      </c>
      <c r="E400" s="38"/>
    </row>
    <row r="401" spans="1:6" s="10" customFormat="1" ht="14.25" customHeight="1">
      <c r="A401" s="34"/>
      <c r="B401" s="462" t="s">
        <v>111</v>
      </c>
      <c r="C401" s="115">
        <v>6384650</v>
      </c>
      <c r="D401" s="398">
        <v>636439.6</v>
      </c>
      <c r="E401" s="38"/>
    </row>
    <row r="402" spans="1:6" s="10" customFormat="1" ht="14.25" customHeight="1">
      <c r="A402" s="34"/>
      <c r="B402" s="462" t="s">
        <v>19</v>
      </c>
      <c r="C402" s="115">
        <v>654573</v>
      </c>
      <c r="D402" s="398">
        <v>2419.3999999999996</v>
      </c>
      <c r="E402" s="38"/>
    </row>
    <row r="403" spans="1:6" s="10" customFormat="1" ht="14.25" customHeight="1">
      <c r="A403" s="34"/>
      <c r="B403" s="462" t="s">
        <v>114</v>
      </c>
      <c r="C403" s="115">
        <v>5638545</v>
      </c>
      <c r="D403" s="398">
        <v>163897.5</v>
      </c>
      <c r="E403" s="38"/>
      <c r="F403" s="13"/>
    </row>
    <row r="404" spans="1:6" s="10" customFormat="1" ht="14.25" customHeight="1">
      <c r="A404" s="34"/>
      <c r="B404" s="462" t="s">
        <v>20</v>
      </c>
      <c r="C404" s="115">
        <v>285911</v>
      </c>
      <c r="D404" s="398">
        <v>2820.8</v>
      </c>
      <c r="E404" s="38"/>
      <c r="F404" s="13"/>
    </row>
    <row r="405" spans="1:6" s="10" customFormat="1" ht="14.25" customHeight="1">
      <c r="A405" s="34"/>
      <c r="B405" s="462" t="s">
        <v>115</v>
      </c>
      <c r="C405" s="115">
        <v>138554</v>
      </c>
      <c r="D405" s="398">
        <v>357</v>
      </c>
      <c r="E405" s="38"/>
    </row>
    <row r="406" spans="1:6" s="10" customFormat="1" ht="14.25" customHeight="1">
      <c r="A406" s="34"/>
      <c r="B406" s="462" t="s">
        <v>116</v>
      </c>
      <c r="C406" s="115">
        <v>69585</v>
      </c>
      <c r="D406" s="398">
        <v>1680.8</v>
      </c>
      <c r="E406" s="38"/>
    </row>
    <row r="407" spans="1:6" s="10" customFormat="1" ht="14.25" customHeight="1">
      <c r="A407" s="34"/>
      <c r="B407" s="462" t="s">
        <v>117</v>
      </c>
      <c r="C407" s="115">
        <v>77772</v>
      </c>
      <c r="D407" s="398">
        <v>783</v>
      </c>
      <c r="E407" s="38"/>
    </row>
    <row r="408" spans="1:6" s="10" customFormat="1" ht="14.25" customHeight="1">
      <c r="A408" s="34"/>
      <c r="B408" s="462" t="s">
        <v>21</v>
      </c>
      <c r="C408" s="115">
        <v>18049477</v>
      </c>
      <c r="D408" s="398">
        <v>40785.400000000016</v>
      </c>
      <c r="E408" s="38"/>
      <c r="F408" s="13"/>
    </row>
    <row r="409" spans="1:6" s="10" customFormat="1" ht="14.25" customHeight="1">
      <c r="A409" s="34"/>
      <c r="B409" s="462" t="s">
        <v>118</v>
      </c>
      <c r="C409" s="115">
        <v>17953223</v>
      </c>
      <c r="D409" s="398">
        <v>40686.600000000013</v>
      </c>
      <c r="E409" s="38"/>
    </row>
    <row r="410" spans="1:6" s="10" customFormat="1" ht="14.25" customHeight="1">
      <c r="A410" s="34"/>
      <c r="B410" s="462" t="s">
        <v>119</v>
      </c>
      <c r="C410" s="115">
        <v>13733773</v>
      </c>
      <c r="D410" s="398">
        <v>30315.599999999999</v>
      </c>
      <c r="E410" s="38"/>
    </row>
    <row r="411" spans="1:6" s="10" customFormat="1" ht="14.25" customHeight="1">
      <c r="A411" s="34"/>
      <c r="B411" s="462" t="s">
        <v>120</v>
      </c>
      <c r="C411" s="115">
        <v>1400913</v>
      </c>
      <c r="D411" s="398">
        <v>3897.4</v>
      </c>
      <c r="E411" s="38"/>
    </row>
    <row r="412" spans="1:6" s="10" customFormat="1" ht="14.25" customHeight="1">
      <c r="A412" s="34"/>
      <c r="B412" s="462" t="s">
        <v>121</v>
      </c>
      <c r="C412" s="115" t="s">
        <v>145</v>
      </c>
      <c r="D412" s="398" t="s">
        <v>145</v>
      </c>
      <c r="E412" s="38"/>
    </row>
    <row r="413" spans="1:6" s="10" customFormat="1" ht="14.25" customHeight="1">
      <c r="A413" s="34"/>
      <c r="B413" s="462" t="s">
        <v>22</v>
      </c>
      <c r="C413" s="115" t="s">
        <v>145</v>
      </c>
      <c r="D413" s="398" t="s">
        <v>145</v>
      </c>
      <c r="E413" s="38"/>
    </row>
    <row r="414" spans="1:6" s="10" customFormat="1" ht="14.25" customHeight="1">
      <c r="A414" s="34"/>
      <c r="B414" s="462" t="s">
        <v>23</v>
      </c>
      <c r="C414" s="115" t="s">
        <v>145</v>
      </c>
      <c r="D414" s="398" t="s">
        <v>145</v>
      </c>
      <c r="E414" s="38"/>
    </row>
    <row r="415" spans="1:6" s="10" customFormat="1" ht="14.25" customHeight="1">
      <c r="A415" s="34"/>
      <c r="B415" s="462" t="s">
        <v>122</v>
      </c>
      <c r="C415" s="115">
        <v>96254</v>
      </c>
      <c r="D415" s="398">
        <v>98.8</v>
      </c>
      <c r="E415" s="38"/>
    </row>
    <row r="416" spans="1:6" s="10" customFormat="1" ht="14.25" customHeight="1">
      <c r="A416" s="34"/>
      <c r="B416" s="462" t="s">
        <v>123</v>
      </c>
      <c r="C416" s="115">
        <v>411441</v>
      </c>
      <c r="D416" s="398">
        <v>353.8</v>
      </c>
      <c r="E416" s="38"/>
      <c r="F416" s="13"/>
    </row>
    <row r="417" spans="1:7" s="10" customFormat="1" ht="14.25" customHeight="1">
      <c r="A417" s="34"/>
      <c r="B417" s="462" t="s">
        <v>124</v>
      </c>
      <c r="C417" s="115" t="s">
        <v>145</v>
      </c>
      <c r="D417" s="398" t="s">
        <v>145</v>
      </c>
      <c r="E417" s="38"/>
    </row>
    <row r="418" spans="1:7" s="10" customFormat="1" ht="14.25" customHeight="1">
      <c r="A418" s="34"/>
      <c r="B418" s="462" t="s">
        <v>125</v>
      </c>
      <c r="C418" s="115">
        <v>59144</v>
      </c>
      <c r="D418" s="398">
        <v>135.19999999999999</v>
      </c>
      <c r="E418" s="38"/>
    </row>
    <row r="419" spans="1:7" s="10" customFormat="1" ht="14.25" customHeight="1">
      <c r="A419" s="34"/>
      <c r="B419" s="462" t="s">
        <v>126</v>
      </c>
      <c r="C419" s="115">
        <v>7446086</v>
      </c>
      <c r="D419" s="398">
        <v>245117.2</v>
      </c>
      <c r="E419" s="38"/>
    </row>
    <row r="420" spans="1:7" s="10" customFormat="1" ht="14.25" customHeight="1">
      <c r="A420" s="34"/>
      <c r="B420" s="462" t="s">
        <v>24</v>
      </c>
      <c r="C420" s="115">
        <v>2188886</v>
      </c>
      <c r="D420" s="398" t="s">
        <v>146</v>
      </c>
      <c r="E420" s="38"/>
    </row>
    <row r="421" spans="1:7" s="10" customFormat="1" ht="14.25" customHeight="1">
      <c r="A421" s="34"/>
      <c r="B421" s="463" t="s">
        <v>135</v>
      </c>
      <c r="C421" s="389">
        <v>67755250</v>
      </c>
      <c r="D421" s="399" t="s">
        <v>146</v>
      </c>
      <c r="E421" s="38"/>
      <c r="F421" s="13"/>
      <c r="G421" s="13"/>
    </row>
    <row r="422" spans="1:7" s="10" customFormat="1" ht="14.25" customHeight="1">
      <c r="A422" s="34"/>
      <c r="B422" s="462" t="s">
        <v>138</v>
      </c>
      <c r="C422" s="115">
        <v>10290815</v>
      </c>
      <c r="D422" s="398">
        <v>5283.9</v>
      </c>
      <c r="E422" s="38"/>
    </row>
    <row r="423" spans="1:7" s="10" customFormat="1" ht="14.25" customHeight="1">
      <c r="A423" s="34"/>
      <c r="B423" s="462" t="s">
        <v>127</v>
      </c>
      <c r="C423" s="115">
        <v>1582256</v>
      </c>
      <c r="D423" s="398">
        <v>783.19999999999993</v>
      </c>
      <c r="E423" s="38"/>
    </row>
    <row r="424" spans="1:7" s="10" customFormat="1" ht="14.25" customHeight="1">
      <c r="A424" s="34"/>
      <c r="B424" s="462" t="s">
        <v>128</v>
      </c>
      <c r="C424" s="115">
        <v>5665</v>
      </c>
      <c r="D424" s="398">
        <v>3.1999999999999993</v>
      </c>
      <c r="E424" s="38"/>
    </row>
    <row r="425" spans="1:7" s="10" customFormat="1" ht="14.25" customHeight="1">
      <c r="A425" s="34"/>
      <c r="B425" s="462" t="s">
        <v>129</v>
      </c>
      <c r="C425" s="115">
        <v>244105</v>
      </c>
      <c r="D425" s="398">
        <v>811.50000000000011</v>
      </c>
      <c r="E425" s="38"/>
    </row>
    <row r="426" spans="1:7" s="10" customFormat="1" ht="14.25" customHeight="1">
      <c r="A426" s="34"/>
      <c r="B426" s="462" t="s">
        <v>130</v>
      </c>
      <c r="C426" s="115">
        <v>1311869</v>
      </c>
      <c r="D426" s="398">
        <v>903.4</v>
      </c>
      <c r="E426" s="38"/>
    </row>
    <row r="427" spans="1:7" s="10" customFormat="1" ht="14.25" customHeight="1">
      <c r="A427" s="34"/>
      <c r="B427" s="462" t="s">
        <v>131</v>
      </c>
      <c r="C427" s="115">
        <v>200031</v>
      </c>
      <c r="D427" s="398">
        <v>88.699999999999989</v>
      </c>
      <c r="E427" s="38"/>
    </row>
    <row r="428" spans="1:7" s="10" customFormat="1" ht="14.25" customHeight="1">
      <c r="A428" s="34"/>
      <c r="B428" s="462" t="s">
        <v>132</v>
      </c>
      <c r="C428" s="115">
        <v>20471213</v>
      </c>
      <c r="D428" s="398">
        <v>45646.399999999987</v>
      </c>
      <c r="E428" s="38"/>
    </row>
    <row r="429" spans="1:7" s="10" customFormat="1" ht="14.25" customHeight="1">
      <c r="A429" s="34"/>
      <c r="B429" s="462" t="s">
        <v>133</v>
      </c>
      <c r="C429" s="115">
        <v>2228017</v>
      </c>
      <c r="D429" s="398">
        <v>11358.100000000002</v>
      </c>
      <c r="E429" s="38"/>
    </row>
    <row r="430" spans="1:7" s="10" customFormat="1" ht="14.25" customHeight="1">
      <c r="A430" s="34"/>
      <c r="B430" s="462" t="s">
        <v>134</v>
      </c>
      <c r="C430" s="115">
        <v>1603</v>
      </c>
      <c r="D430" s="398">
        <v>5.5</v>
      </c>
      <c r="E430" s="38"/>
    </row>
    <row r="431" spans="1:7" s="10" customFormat="1" ht="14.25" customHeight="1">
      <c r="A431" s="34"/>
      <c r="B431" s="462" t="s">
        <v>25</v>
      </c>
      <c r="C431" s="115">
        <v>2647700</v>
      </c>
      <c r="D431" s="398" t="s">
        <v>146</v>
      </c>
      <c r="E431" s="38"/>
    </row>
    <row r="432" spans="1:7" s="10" customFormat="1" ht="14.25" customHeight="1">
      <c r="A432" s="34"/>
      <c r="B432" s="463" t="s">
        <v>26</v>
      </c>
      <c r="C432" s="389">
        <v>38983274</v>
      </c>
      <c r="D432" s="399" t="s">
        <v>146</v>
      </c>
      <c r="E432" s="38"/>
      <c r="F432" s="13"/>
    </row>
    <row r="433" spans="1:6" s="10" customFormat="1" ht="14.25" customHeight="1">
      <c r="A433" s="34"/>
      <c r="B433" s="463" t="s">
        <v>27</v>
      </c>
      <c r="C433" s="389">
        <v>106738524</v>
      </c>
      <c r="D433" s="399" t="s">
        <v>146</v>
      </c>
      <c r="E433" s="38"/>
      <c r="F433" s="13"/>
    </row>
    <row r="434" spans="1:6" ht="14.25" customHeight="1">
      <c r="C434" s="464"/>
      <c r="D434" s="465"/>
    </row>
    <row r="435" spans="1:6" ht="14.25" customHeight="1">
      <c r="C435" s="464"/>
      <c r="D435" s="465"/>
    </row>
    <row r="436" spans="1:6" ht="14.25" customHeight="1">
      <c r="C436" s="464"/>
      <c r="D436" s="465"/>
    </row>
    <row r="437" spans="1:6" ht="14.25" customHeight="1">
      <c r="C437" s="27"/>
    </row>
    <row r="439" spans="1:6">
      <c r="B439" s="70"/>
      <c r="C439" s="203"/>
      <c r="D439" s="311"/>
    </row>
    <row r="440" spans="1:6">
      <c r="A440" s="49"/>
      <c r="B440" s="654"/>
      <c r="C440" s="654"/>
      <c r="D440" s="654"/>
    </row>
    <row r="441" spans="1:6">
      <c r="A441" s="49"/>
      <c r="B441" s="653"/>
      <c r="C441" s="653"/>
      <c r="D441" s="653"/>
    </row>
    <row r="442" spans="1:6">
      <c r="A442" s="49"/>
      <c r="B442" s="74"/>
      <c r="C442" s="202"/>
      <c r="D442" s="302"/>
    </row>
    <row r="443" spans="1:6">
      <c r="A443" s="49"/>
      <c r="B443" s="75"/>
      <c r="C443" s="202"/>
      <c r="D443" s="302"/>
    </row>
    <row r="444" spans="1:6">
      <c r="A444" s="49"/>
      <c r="B444" s="78"/>
      <c r="C444" s="202"/>
      <c r="D444" s="302"/>
    </row>
    <row r="445" spans="1:6">
      <c r="A445" s="49"/>
      <c r="B445" s="78"/>
      <c r="C445" s="202"/>
      <c r="D445" s="302"/>
    </row>
    <row r="446" spans="1:6">
      <c r="A446" s="49"/>
      <c r="B446" s="78"/>
      <c r="C446" s="202"/>
      <c r="D446" s="302"/>
    </row>
    <row r="447" spans="1:6">
      <c r="A447" s="49"/>
      <c r="B447" s="78"/>
      <c r="C447" s="202"/>
      <c r="D447" s="302"/>
    </row>
    <row r="448" spans="1:6">
      <c r="A448" s="49"/>
      <c r="B448" s="74"/>
      <c r="C448" s="202"/>
      <c r="D448" s="302"/>
    </row>
    <row r="449" spans="1:4">
      <c r="A449" s="49"/>
      <c r="B449" s="76"/>
      <c r="C449" s="230"/>
      <c r="D449" s="474"/>
    </row>
    <row r="450" spans="1:4">
      <c r="A450" s="49"/>
      <c r="B450" s="71"/>
      <c r="C450" s="230"/>
      <c r="D450" s="474"/>
    </row>
    <row r="451" spans="1:4">
      <c r="A451" s="49"/>
      <c r="B451" s="71"/>
      <c r="C451" s="230"/>
      <c r="D451" s="474"/>
    </row>
    <row r="452" spans="1:4">
      <c r="A452" s="49"/>
      <c r="B452" s="71"/>
      <c r="C452" s="230"/>
      <c r="D452" s="474"/>
    </row>
    <row r="453" spans="1:4">
      <c r="A453" s="49"/>
      <c r="B453" s="71"/>
      <c r="C453" s="230"/>
      <c r="D453" s="474"/>
    </row>
    <row r="454" spans="1:4">
      <c r="A454" s="49"/>
      <c r="B454" s="71"/>
      <c r="C454" s="230"/>
      <c r="D454" s="474"/>
    </row>
    <row r="455" spans="1:4">
      <c r="A455" s="49"/>
      <c r="B455" s="71"/>
      <c r="C455" s="230"/>
      <c r="D455" s="474"/>
    </row>
    <row r="456" spans="1:4">
      <c r="A456" s="49"/>
      <c r="B456" s="71"/>
      <c r="C456" s="230"/>
      <c r="D456" s="474"/>
    </row>
    <row r="457" spans="1:4">
      <c r="A457" s="49"/>
      <c r="B457" s="76"/>
      <c r="C457" s="230"/>
      <c r="D457" s="475"/>
    </row>
    <row r="458" spans="1:4">
      <c r="A458" s="49"/>
      <c r="B458" s="71"/>
      <c r="C458" s="230"/>
      <c r="D458" s="475"/>
    </row>
    <row r="459" spans="1:4">
      <c r="A459" s="49"/>
      <c r="B459" s="71"/>
      <c r="C459" s="230"/>
      <c r="D459" s="475"/>
    </row>
    <row r="460" spans="1:4">
      <c r="A460" s="49"/>
      <c r="B460" s="71"/>
      <c r="C460" s="476"/>
      <c r="D460" s="477"/>
    </row>
    <row r="461" spans="1:4">
      <c r="A461" s="49"/>
      <c r="B461" s="76"/>
      <c r="C461" s="230"/>
      <c r="D461" s="474"/>
    </row>
    <row r="462" spans="1:4">
      <c r="A462" s="49"/>
      <c r="B462" s="71"/>
      <c r="C462" s="230"/>
      <c r="D462" s="474"/>
    </row>
    <row r="463" spans="1:4">
      <c r="A463" s="49"/>
      <c r="B463" s="71"/>
      <c r="C463" s="230"/>
      <c r="D463" s="474"/>
    </row>
    <row r="464" spans="1:4">
      <c r="A464" s="49"/>
      <c r="B464" s="71"/>
      <c r="C464" s="230"/>
      <c r="D464" s="474"/>
    </row>
    <row r="465" spans="1:4">
      <c r="A465" s="49"/>
      <c r="B465" s="71"/>
      <c r="C465" s="230"/>
      <c r="D465" s="475"/>
    </row>
    <row r="466" spans="1:4">
      <c r="A466" s="49"/>
      <c r="B466" s="71"/>
      <c r="C466" s="476"/>
      <c r="D466" s="477"/>
    </row>
    <row r="467" spans="1:4">
      <c r="A467" s="49"/>
      <c r="B467" s="71"/>
      <c r="C467" s="476"/>
      <c r="D467" s="477"/>
    </row>
    <row r="468" spans="1:4">
      <c r="A468" s="49"/>
      <c r="B468" s="71"/>
      <c r="C468" s="230"/>
      <c r="D468" s="475"/>
    </row>
    <row r="469" spans="1:4">
      <c r="A469" s="49"/>
      <c r="B469" s="71"/>
      <c r="C469" s="230"/>
      <c r="D469" s="475"/>
    </row>
    <row r="470" spans="1:4">
      <c r="A470" s="49"/>
      <c r="B470" s="71"/>
      <c r="C470" s="230"/>
      <c r="D470" s="475"/>
    </row>
    <row r="471" spans="1:4">
      <c r="A471" s="49"/>
      <c r="B471" s="71"/>
      <c r="C471" s="230"/>
      <c r="D471" s="475"/>
    </row>
    <row r="472" spans="1:4">
      <c r="A472" s="49"/>
      <c r="B472" s="71"/>
      <c r="C472" s="230"/>
      <c r="D472" s="474"/>
    </row>
    <row r="473" spans="1:4">
      <c r="A473" s="49"/>
      <c r="B473" s="71"/>
      <c r="C473" s="230"/>
      <c r="D473" s="474"/>
    </row>
    <row r="474" spans="1:4">
      <c r="A474" s="49"/>
      <c r="B474" s="72"/>
      <c r="C474" s="230"/>
      <c r="D474" s="474"/>
    </row>
    <row r="475" spans="1:4">
      <c r="A475" s="49"/>
      <c r="B475" s="71"/>
      <c r="C475" s="230"/>
      <c r="D475" s="474"/>
    </row>
    <row r="476" spans="1:4">
      <c r="A476" s="49"/>
      <c r="B476" s="71"/>
      <c r="C476" s="230"/>
      <c r="D476" s="474"/>
    </row>
    <row r="477" spans="1:4">
      <c r="A477" s="49"/>
      <c r="B477" s="71"/>
      <c r="C477" s="230"/>
      <c r="D477" s="475"/>
    </row>
    <row r="478" spans="1:4">
      <c r="A478" s="49"/>
      <c r="B478" s="71"/>
      <c r="C478" s="230"/>
      <c r="D478" s="474"/>
    </row>
    <row r="479" spans="1:4">
      <c r="A479" s="49"/>
      <c r="B479" s="71"/>
      <c r="C479" s="230"/>
      <c r="D479" s="474"/>
    </row>
    <row r="480" spans="1:4">
      <c r="A480" s="49"/>
      <c r="B480" s="71"/>
      <c r="C480" s="230"/>
      <c r="D480" s="474"/>
    </row>
    <row r="481" spans="1:4">
      <c r="A481" s="49"/>
      <c r="B481" s="71"/>
      <c r="C481" s="230"/>
      <c r="D481" s="474"/>
    </row>
    <row r="482" spans="1:4">
      <c r="A482" s="49"/>
      <c r="B482" s="71"/>
      <c r="C482" s="230"/>
      <c r="D482" s="475"/>
    </row>
    <row r="483" spans="1:4">
      <c r="A483" s="49"/>
      <c r="B483" s="71"/>
      <c r="C483" s="230"/>
      <c r="D483" s="474"/>
    </row>
    <row r="484" spans="1:4">
      <c r="A484" s="49"/>
      <c r="B484" s="71"/>
      <c r="C484" s="230"/>
      <c r="D484" s="474"/>
    </row>
    <row r="485" spans="1:4">
      <c r="A485" s="49"/>
      <c r="B485" s="72"/>
      <c r="C485" s="230"/>
      <c r="D485" s="474"/>
    </row>
    <row r="486" spans="1:4">
      <c r="A486" s="49"/>
      <c r="B486" s="77"/>
      <c r="C486" s="230"/>
      <c r="D486" s="475"/>
    </row>
    <row r="487" spans="1:4">
      <c r="A487" s="49"/>
      <c r="B487" s="78"/>
      <c r="C487" s="27"/>
      <c r="D487" s="478"/>
    </row>
    <row r="488" spans="1:4">
      <c r="A488" s="49"/>
      <c r="B488" s="71"/>
      <c r="C488" s="202"/>
      <c r="D488" s="302"/>
    </row>
    <row r="489" spans="1:4">
      <c r="A489" s="49"/>
      <c r="B489" s="71"/>
      <c r="C489" s="202"/>
      <c r="D489" s="302"/>
    </row>
    <row r="490" spans="1:4">
      <c r="A490" s="49"/>
      <c r="B490" s="654"/>
      <c r="C490" s="654"/>
      <c r="D490" s="654"/>
    </row>
    <row r="491" spans="1:4">
      <c r="A491" s="49"/>
      <c r="B491" s="653"/>
      <c r="C491" s="653"/>
      <c r="D491" s="653"/>
    </row>
    <row r="492" spans="1:4">
      <c r="A492" s="49"/>
      <c r="B492" s="74"/>
      <c r="C492" s="202"/>
      <c r="D492" s="302"/>
    </row>
    <row r="493" spans="1:4">
      <c r="A493" s="49"/>
      <c r="B493" s="75"/>
      <c r="C493" s="202"/>
      <c r="D493" s="302"/>
    </row>
    <row r="494" spans="1:4">
      <c r="A494" s="49"/>
      <c r="B494" s="78"/>
      <c r="C494" s="202"/>
      <c r="D494" s="302"/>
    </row>
    <row r="495" spans="1:4">
      <c r="A495" s="49"/>
      <c r="B495" s="78"/>
      <c r="C495" s="202"/>
      <c r="D495" s="302"/>
    </row>
    <row r="496" spans="1:4">
      <c r="A496" s="49"/>
      <c r="B496" s="78"/>
      <c r="C496" s="202"/>
      <c r="D496" s="302"/>
    </row>
    <row r="497" spans="1:4">
      <c r="A497" s="49"/>
      <c r="B497" s="78"/>
      <c r="C497" s="202"/>
      <c r="D497" s="302"/>
    </row>
    <row r="498" spans="1:4">
      <c r="A498" s="49"/>
      <c r="B498" s="74"/>
      <c r="C498" s="202"/>
      <c r="D498" s="302"/>
    </row>
    <row r="499" spans="1:4">
      <c r="A499" s="49"/>
      <c r="B499" s="76"/>
      <c r="C499" s="230"/>
      <c r="D499" s="475"/>
    </row>
    <row r="500" spans="1:4">
      <c r="A500" s="49"/>
      <c r="B500" s="71"/>
      <c r="C500" s="230"/>
      <c r="D500" s="475"/>
    </row>
    <row r="501" spans="1:4">
      <c r="A501" s="49"/>
      <c r="B501" s="71"/>
      <c r="C501" s="230"/>
      <c r="D501" s="475"/>
    </row>
    <row r="502" spans="1:4">
      <c r="A502" s="49"/>
      <c r="B502" s="71"/>
      <c r="C502" s="230"/>
      <c r="D502" s="475"/>
    </row>
    <row r="503" spans="1:4">
      <c r="A503" s="49"/>
      <c r="B503" s="71"/>
      <c r="C503" s="230"/>
      <c r="D503" s="475"/>
    </row>
    <row r="504" spans="1:4">
      <c r="A504" s="49"/>
      <c r="B504" s="71"/>
      <c r="C504" s="230"/>
      <c r="D504" s="475"/>
    </row>
    <row r="505" spans="1:4">
      <c r="A505" s="49"/>
      <c r="B505" s="71"/>
      <c r="C505" s="230"/>
      <c r="D505" s="475"/>
    </row>
    <row r="506" spans="1:4">
      <c r="A506" s="49"/>
      <c r="B506" s="71"/>
      <c r="C506" s="230"/>
      <c r="D506" s="475"/>
    </row>
    <row r="507" spans="1:4">
      <c r="A507" s="49"/>
      <c r="B507" s="76"/>
      <c r="C507" s="230"/>
      <c r="D507" s="475"/>
    </row>
    <row r="508" spans="1:4">
      <c r="A508" s="49"/>
      <c r="B508" s="71"/>
      <c r="C508" s="230"/>
      <c r="D508" s="475"/>
    </row>
    <row r="509" spans="1:4">
      <c r="A509" s="49"/>
      <c r="B509" s="71"/>
      <c r="C509" s="230"/>
      <c r="D509" s="475"/>
    </row>
    <row r="510" spans="1:4">
      <c r="A510" s="49"/>
      <c r="B510" s="71"/>
      <c r="C510" s="230"/>
      <c r="D510" s="475"/>
    </row>
    <row r="511" spans="1:4">
      <c r="A511" s="49"/>
      <c r="B511" s="76"/>
      <c r="C511" s="230"/>
      <c r="D511" s="475"/>
    </row>
    <row r="512" spans="1:4">
      <c r="A512" s="49"/>
      <c r="B512" s="71"/>
      <c r="C512" s="230"/>
      <c r="D512" s="475"/>
    </row>
    <row r="513" spans="1:4">
      <c r="A513" s="49"/>
      <c r="B513" s="71"/>
      <c r="C513" s="230"/>
      <c r="D513" s="475"/>
    </row>
    <row r="514" spans="1:4">
      <c r="A514" s="49"/>
      <c r="B514" s="71"/>
      <c r="C514" s="230"/>
      <c r="D514" s="475"/>
    </row>
    <row r="515" spans="1:4">
      <c r="A515" s="49"/>
      <c r="B515" s="71"/>
      <c r="C515" s="230"/>
      <c r="D515" s="475"/>
    </row>
    <row r="516" spans="1:4">
      <c r="A516" s="49"/>
      <c r="B516" s="71"/>
      <c r="C516" s="230"/>
      <c r="D516" s="475"/>
    </row>
    <row r="517" spans="1:4">
      <c r="A517" s="49"/>
      <c r="B517" s="71"/>
      <c r="C517" s="230"/>
      <c r="D517" s="475"/>
    </row>
    <row r="518" spans="1:4">
      <c r="A518" s="49"/>
      <c r="B518" s="71"/>
      <c r="C518" s="230"/>
      <c r="D518" s="475"/>
    </row>
    <row r="519" spans="1:4">
      <c r="A519" s="49"/>
      <c r="B519" s="71"/>
      <c r="C519" s="230"/>
      <c r="D519" s="475"/>
    </row>
    <row r="520" spans="1:4">
      <c r="A520" s="49"/>
      <c r="B520" s="71"/>
      <c r="C520" s="230"/>
      <c r="D520" s="475"/>
    </row>
    <row r="521" spans="1:4">
      <c r="A521" s="49"/>
      <c r="B521" s="71"/>
      <c r="C521" s="230"/>
      <c r="D521" s="475"/>
    </row>
    <row r="522" spans="1:4">
      <c r="A522" s="49"/>
      <c r="B522" s="71"/>
      <c r="C522" s="230"/>
      <c r="D522" s="475"/>
    </row>
    <row r="523" spans="1:4">
      <c r="A523" s="49"/>
      <c r="B523" s="71"/>
      <c r="C523" s="230"/>
      <c r="D523" s="475"/>
    </row>
    <row r="524" spans="1:4">
      <c r="A524" s="49"/>
      <c r="B524" s="72"/>
      <c r="C524" s="230"/>
      <c r="D524" s="475"/>
    </row>
    <row r="525" spans="1:4">
      <c r="A525" s="49"/>
      <c r="B525" s="71"/>
      <c r="C525" s="230"/>
      <c r="D525" s="475"/>
    </row>
    <row r="526" spans="1:4">
      <c r="A526" s="49"/>
      <c r="B526" s="71"/>
      <c r="C526" s="230"/>
      <c r="D526" s="475"/>
    </row>
    <row r="527" spans="1:4">
      <c r="A527" s="49"/>
      <c r="B527" s="71"/>
      <c r="C527" s="230"/>
      <c r="D527" s="475"/>
    </row>
    <row r="528" spans="1:4">
      <c r="A528" s="49"/>
      <c r="B528" s="71"/>
      <c r="C528" s="230"/>
      <c r="D528" s="475"/>
    </row>
    <row r="529" spans="1:4">
      <c r="A529" s="49"/>
      <c r="B529" s="71"/>
      <c r="C529" s="230"/>
      <c r="D529" s="475"/>
    </row>
    <row r="530" spans="1:4">
      <c r="A530" s="49"/>
      <c r="B530" s="71"/>
      <c r="C530" s="230"/>
      <c r="D530" s="475"/>
    </row>
    <row r="531" spans="1:4">
      <c r="A531" s="49"/>
      <c r="B531" s="71"/>
      <c r="C531" s="230"/>
      <c r="D531" s="475"/>
    </row>
    <row r="532" spans="1:4">
      <c r="A532" s="49"/>
      <c r="B532" s="71"/>
      <c r="C532" s="230"/>
      <c r="D532" s="475"/>
    </row>
    <row r="533" spans="1:4">
      <c r="A533" s="49"/>
      <c r="B533" s="71"/>
      <c r="C533" s="230"/>
      <c r="D533" s="475"/>
    </row>
    <row r="534" spans="1:4">
      <c r="A534" s="49"/>
      <c r="B534" s="71"/>
      <c r="C534" s="230"/>
      <c r="D534" s="475"/>
    </row>
    <row r="535" spans="1:4">
      <c r="A535" s="49"/>
      <c r="B535" s="72"/>
      <c r="C535" s="230"/>
      <c r="D535" s="475"/>
    </row>
    <row r="536" spans="1:4">
      <c r="A536" s="49"/>
      <c r="B536" s="77"/>
      <c r="C536" s="230"/>
      <c r="D536" s="475"/>
    </row>
    <row r="537" spans="1:4">
      <c r="A537" s="49"/>
      <c r="B537" s="78"/>
      <c r="C537" s="202"/>
      <c r="D537" s="302"/>
    </row>
    <row r="538" spans="1:4">
      <c r="A538" s="49"/>
      <c r="B538" s="78"/>
      <c r="C538" s="202"/>
      <c r="D538" s="302"/>
    </row>
    <row r="539" spans="1:4">
      <c r="A539" s="49"/>
      <c r="B539" s="654"/>
      <c r="C539" s="654"/>
      <c r="D539" s="654"/>
    </row>
    <row r="540" spans="1:4">
      <c r="A540" s="49"/>
      <c r="B540" s="653"/>
      <c r="C540" s="653"/>
      <c r="D540" s="653"/>
    </row>
    <row r="541" spans="1:4">
      <c r="A541" s="49"/>
      <c r="B541" s="74"/>
      <c r="C541" s="202"/>
      <c r="D541" s="302"/>
    </row>
    <row r="542" spans="1:4">
      <c r="A542" s="49"/>
      <c r="B542" s="75"/>
      <c r="C542" s="202"/>
      <c r="D542" s="302"/>
    </row>
    <row r="543" spans="1:4">
      <c r="A543" s="49"/>
      <c r="B543" s="78"/>
      <c r="C543" s="202"/>
      <c r="D543" s="302"/>
    </row>
    <row r="544" spans="1:4">
      <c r="A544" s="49"/>
      <c r="B544" s="78"/>
      <c r="C544" s="202"/>
      <c r="D544" s="302"/>
    </row>
    <row r="545" spans="1:4">
      <c r="A545" s="49"/>
      <c r="B545" s="78"/>
      <c r="C545" s="202"/>
      <c r="D545" s="302"/>
    </row>
    <row r="546" spans="1:4">
      <c r="A546" s="49"/>
      <c r="B546" s="78"/>
      <c r="C546" s="202"/>
      <c r="D546" s="302"/>
    </row>
    <row r="547" spans="1:4">
      <c r="A547" s="49"/>
      <c r="B547" s="74"/>
      <c r="C547" s="202"/>
      <c r="D547" s="302"/>
    </row>
    <row r="548" spans="1:4">
      <c r="A548" s="49"/>
      <c r="B548" s="76"/>
      <c r="C548" s="230"/>
      <c r="D548" s="475"/>
    </row>
    <row r="549" spans="1:4">
      <c r="A549" s="49"/>
      <c r="B549" s="71"/>
      <c r="C549" s="230"/>
      <c r="D549" s="475"/>
    </row>
    <row r="550" spans="1:4">
      <c r="A550" s="49"/>
      <c r="B550" s="71"/>
      <c r="C550" s="230"/>
      <c r="D550" s="475"/>
    </row>
    <row r="551" spans="1:4">
      <c r="A551" s="49"/>
      <c r="B551" s="71"/>
      <c r="C551" s="230"/>
      <c r="D551" s="475"/>
    </row>
    <row r="552" spans="1:4">
      <c r="A552" s="49"/>
      <c r="B552" s="71"/>
      <c r="C552" s="230"/>
      <c r="D552" s="475"/>
    </row>
    <row r="553" spans="1:4">
      <c r="A553" s="49"/>
      <c r="B553" s="71"/>
      <c r="C553" s="230"/>
      <c r="D553" s="475"/>
    </row>
    <row r="554" spans="1:4">
      <c r="A554" s="49"/>
      <c r="B554" s="71"/>
      <c r="C554" s="230"/>
      <c r="D554" s="475"/>
    </row>
    <row r="555" spans="1:4">
      <c r="A555" s="49"/>
      <c r="B555" s="71"/>
      <c r="C555" s="230"/>
      <c r="D555" s="475"/>
    </row>
    <row r="556" spans="1:4">
      <c r="A556" s="49"/>
      <c r="B556" s="76"/>
      <c r="C556" s="230"/>
      <c r="D556" s="475"/>
    </row>
    <row r="557" spans="1:4">
      <c r="A557" s="49"/>
      <c r="B557" s="71"/>
      <c r="C557" s="230"/>
      <c r="D557" s="475"/>
    </row>
    <row r="558" spans="1:4">
      <c r="A558" s="49"/>
      <c r="B558" s="71"/>
      <c r="C558" s="230"/>
      <c r="D558" s="475"/>
    </row>
    <row r="559" spans="1:4">
      <c r="A559" s="49"/>
      <c r="B559" s="71"/>
      <c r="C559" s="50"/>
      <c r="D559" s="269"/>
    </row>
    <row r="560" spans="1:4">
      <c r="A560" s="49"/>
      <c r="B560" s="76"/>
      <c r="C560" s="50"/>
      <c r="D560" s="269"/>
    </row>
    <row r="561" spans="1:4">
      <c r="A561" s="49"/>
      <c r="B561" s="71"/>
      <c r="C561" s="50"/>
      <c r="D561" s="269"/>
    </row>
    <row r="562" spans="1:4">
      <c r="A562" s="49"/>
      <c r="B562" s="71"/>
      <c r="C562" s="50"/>
      <c r="D562" s="269"/>
    </row>
    <row r="563" spans="1:4">
      <c r="A563" s="49"/>
      <c r="B563" s="71"/>
      <c r="C563" s="50"/>
      <c r="D563" s="269"/>
    </row>
    <row r="564" spans="1:4">
      <c r="A564" s="49"/>
      <c r="B564" s="71"/>
      <c r="C564" s="50"/>
      <c r="D564" s="269"/>
    </row>
    <row r="565" spans="1:4">
      <c r="A565" s="49"/>
      <c r="B565" s="71"/>
      <c r="C565" s="50"/>
      <c r="D565" s="269"/>
    </row>
    <row r="566" spans="1:4">
      <c r="A566" s="49"/>
      <c r="B566" s="71"/>
      <c r="C566" s="50"/>
      <c r="D566" s="269"/>
    </row>
    <row r="567" spans="1:4">
      <c r="A567" s="49"/>
      <c r="B567" s="71"/>
      <c r="C567" s="50"/>
      <c r="D567" s="269"/>
    </row>
    <row r="568" spans="1:4">
      <c r="A568" s="49"/>
      <c r="B568" s="71"/>
      <c r="C568" s="50"/>
      <c r="D568" s="269"/>
    </row>
    <row r="569" spans="1:4">
      <c r="A569" s="49"/>
      <c r="B569" s="71"/>
      <c r="C569" s="50"/>
      <c r="D569" s="269"/>
    </row>
    <row r="570" spans="1:4">
      <c r="A570" s="49"/>
      <c r="B570" s="71"/>
      <c r="C570" s="50"/>
      <c r="D570" s="269"/>
    </row>
    <row r="571" spans="1:4">
      <c r="A571" s="49"/>
      <c r="B571" s="71"/>
      <c r="C571" s="50"/>
      <c r="D571" s="269"/>
    </row>
    <row r="572" spans="1:4">
      <c r="A572" s="49"/>
      <c r="B572" s="71"/>
      <c r="C572" s="50"/>
      <c r="D572" s="269"/>
    </row>
    <row r="573" spans="1:4">
      <c r="A573" s="49"/>
      <c r="B573" s="72"/>
      <c r="C573" s="50"/>
      <c r="D573" s="269"/>
    </row>
    <row r="574" spans="1:4">
      <c r="A574" s="49"/>
      <c r="B574" s="71"/>
      <c r="C574" s="50"/>
      <c r="D574" s="269"/>
    </row>
    <row r="575" spans="1:4">
      <c r="A575" s="49"/>
      <c r="B575" s="71"/>
      <c r="C575" s="50"/>
      <c r="D575" s="269"/>
    </row>
    <row r="576" spans="1:4">
      <c r="A576" s="49"/>
      <c r="B576" s="71"/>
      <c r="C576" s="50"/>
      <c r="D576" s="269"/>
    </row>
    <row r="577" spans="1:4">
      <c r="A577" s="49"/>
      <c r="B577" s="71"/>
      <c r="C577" s="50"/>
      <c r="D577" s="269"/>
    </row>
    <row r="578" spans="1:4">
      <c r="A578" s="49"/>
      <c r="B578" s="71"/>
      <c r="C578" s="50"/>
      <c r="D578" s="269"/>
    </row>
    <row r="579" spans="1:4">
      <c r="A579" s="49"/>
      <c r="B579" s="71"/>
      <c r="C579" s="50"/>
      <c r="D579" s="269"/>
    </row>
    <row r="580" spans="1:4">
      <c r="A580" s="49"/>
      <c r="B580" s="71"/>
      <c r="C580" s="50"/>
      <c r="D580" s="269"/>
    </row>
    <row r="581" spans="1:4">
      <c r="A581" s="49"/>
      <c r="B581" s="71"/>
      <c r="C581" s="50"/>
      <c r="D581" s="269"/>
    </row>
    <row r="582" spans="1:4">
      <c r="A582" s="49"/>
      <c r="B582" s="71"/>
      <c r="C582" s="50"/>
      <c r="D582" s="269"/>
    </row>
    <row r="583" spans="1:4">
      <c r="A583" s="49"/>
      <c r="B583" s="71"/>
      <c r="C583" s="50"/>
      <c r="D583" s="269"/>
    </row>
    <row r="584" spans="1:4">
      <c r="A584" s="49"/>
      <c r="B584" s="72"/>
      <c r="C584" s="50"/>
      <c r="D584" s="269"/>
    </row>
    <row r="585" spans="1:4">
      <c r="A585" s="49"/>
      <c r="B585" s="77"/>
      <c r="C585" s="50"/>
      <c r="D585" s="269"/>
    </row>
  </sheetData>
  <mergeCells count="54">
    <mergeCell ref="C4:D4"/>
    <mergeCell ref="C5:D5"/>
    <mergeCell ref="C52:D52"/>
    <mergeCell ref="C53:D53"/>
    <mergeCell ref="C100:D100"/>
    <mergeCell ref="D346:D347"/>
    <mergeCell ref="C152:D152"/>
    <mergeCell ref="B246:D246"/>
    <mergeCell ref="D250:D251"/>
    <mergeCell ref="C298:C299"/>
    <mergeCell ref="C250:C251"/>
    <mergeCell ref="B342:D342"/>
    <mergeCell ref="C296:D296"/>
    <mergeCell ref="B390:D390"/>
    <mergeCell ref="C297:D297"/>
    <mergeCell ref="C344:D344"/>
    <mergeCell ref="B293:D293"/>
    <mergeCell ref="B539:D539"/>
    <mergeCell ref="B441:D441"/>
    <mergeCell ref="C345:D345"/>
    <mergeCell ref="C393:D393"/>
    <mergeCell ref="B440:D440"/>
    <mergeCell ref="C394:C395"/>
    <mergeCell ref="C346:C347"/>
    <mergeCell ref="B2:D2"/>
    <mergeCell ref="C153:D153"/>
    <mergeCell ref="C200:D200"/>
    <mergeCell ref="C201:D201"/>
    <mergeCell ref="B198:D198"/>
    <mergeCell ref="B540:D540"/>
    <mergeCell ref="B490:D490"/>
    <mergeCell ref="B491:D491"/>
    <mergeCell ref="B389:D389"/>
    <mergeCell ref="D298:D299"/>
    <mergeCell ref="C54:C55"/>
    <mergeCell ref="C102:C103"/>
    <mergeCell ref="D102:D103"/>
    <mergeCell ref="B294:D294"/>
    <mergeCell ref="D54:D55"/>
    <mergeCell ref="B1:D1"/>
    <mergeCell ref="B245:D245"/>
    <mergeCell ref="C6:C7"/>
    <mergeCell ref="B197:D197"/>
    <mergeCell ref="D6:D7"/>
    <mergeCell ref="C202:C203"/>
    <mergeCell ref="D154:D155"/>
    <mergeCell ref="C154:C155"/>
    <mergeCell ref="C101:D101"/>
    <mergeCell ref="D394:D395"/>
    <mergeCell ref="C392:D392"/>
    <mergeCell ref="C248:D248"/>
    <mergeCell ref="C249:D249"/>
    <mergeCell ref="D202:D203"/>
    <mergeCell ref="B341:D341"/>
  </mergeCells>
  <phoneticPr fontId="0" type="noConversion"/>
  <pageMargins left="1.1023622047244095" right="0.70866141732283472" top="0.74803149606299213" bottom="0.74803149606299213" header="0.31496062992125984" footer="0.31496062992125984"/>
  <pageSetup paperSize="9" orientation="portrait" r:id="rId1"/>
  <headerFooter alignWithMargins="0"/>
  <rowBreaks count="7" manualBreakCount="7">
    <brk id="48" max="16383" man="1"/>
    <brk id="96" max="16383" man="1"/>
    <brk id="196" max="16383" man="1"/>
    <brk id="244" max="16383" man="1"/>
    <brk id="292" max="16383" man="1"/>
    <brk id="340" max="16383" man="1"/>
    <brk id="38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H52"/>
  <sheetViews>
    <sheetView topLeftCell="A25" zoomScaleNormal="100" workbookViewId="0">
      <selection activeCell="B44" sqref="B44"/>
    </sheetView>
  </sheetViews>
  <sheetFormatPr defaultRowHeight="12"/>
  <cols>
    <col min="1" max="1" width="6" style="3" customWidth="1"/>
    <col min="2" max="2" width="20.85546875" style="3" bestFit="1" customWidth="1"/>
    <col min="3" max="5" width="14.5703125" style="8" customWidth="1"/>
    <col min="6" max="6" width="16.5703125" style="3" customWidth="1"/>
    <col min="7" max="16384" width="9.140625" style="3"/>
  </cols>
  <sheetData>
    <row r="2" spans="2:6" ht="26.25" customHeight="1">
      <c r="B2" s="659" t="s">
        <v>871</v>
      </c>
      <c r="C2" s="659"/>
      <c r="D2" s="659"/>
      <c r="E2" s="659"/>
    </row>
    <row r="3" spans="2:6">
      <c r="B3" s="36" t="s">
        <v>583</v>
      </c>
    </row>
    <row r="4" spans="2:6" s="208" customFormat="1" ht="27" customHeight="1">
      <c r="B4" s="207" t="s">
        <v>2</v>
      </c>
      <c r="C4" s="272" t="s">
        <v>27</v>
      </c>
      <c r="D4" s="272" t="s">
        <v>143</v>
      </c>
      <c r="E4" s="272" t="s">
        <v>144</v>
      </c>
    </row>
    <row r="5" spans="2:6" s="10" customFormat="1" ht="12.75">
      <c r="B5" s="391" t="s">
        <v>5</v>
      </c>
      <c r="C5" s="269">
        <v>127975.37028588806</v>
      </c>
      <c r="D5" s="268">
        <v>68992.42928832116</v>
      </c>
      <c r="E5" s="269">
        <v>58982.940997566897</v>
      </c>
      <c r="F5" s="44"/>
    </row>
    <row r="6" spans="2:6" s="10" customFormat="1" ht="12.75">
      <c r="B6" s="391" t="s">
        <v>6</v>
      </c>
      <c r="C6" s="269">
        <v>123719.6121062028</v>
      </c>
      <c r="D6" s="268">
        <v>67285.784138685689</v>
      </c>
      <c r="E6" s="269">
        <v>56433.827967517114</v>
      </c>
      <c r="F6" s="44"/>
    </row>
    <row r="7" spans="2:6" s="10" customFormat="1" ht="12.75">
      <c r="B7" s="391" t="s">
        <v>7</v>
      </c>
      <c r="C7" s="269">
        <v>77930.891419810549</v>
      </c>
      <c r="D7" s="268">
        <v>26958.547336144118</v>
      </c>
      <c r="E7" s="269">
        <v>50972.34408366643</v>
      </c>
      <c r="F7" s="44"/>
    </row>
    <row r="8" spans="2:6" s="10" customFormat="1" ht="12.75">
      <c r="B8" s="391" t="s">
        <v>8</v>
      </c>
      <c r="C8" s="269">
        <v>115357.29056715975</v>
      </c>
      <c r="D8" s="268">
        <v>58640.705171089474</v>
      </c>
      <c r="E8" s="269">
        <v>56716.585396070273</v>
      </c>
      <c r="F8" s="44"/>
    </row>
    <row r="9" spans="2:6" s="10" customFormat="1" ht="12.75">
      <c r="B9" s="391" t="s">
        <v>9</v>
      </c>
      <c r="C9" s="269">
        <v>55017.128744765381</v>
      </c>
      <c r="D9" s="268">
        <v>11565.157306990228</v>
      </c>
      <c r="E9" s="269">
        <v>43451.971437775152</v>
      </c>
      <c r="F9" s="44"/>
    </row>
    <row r="10" spans="2:6" s="10" customFormat="1" ht="12.75">
      <c r="B10" s="391" t="s">
        <v>10</v>
      </c>
      <c r="C10" s="269">
        <v>63651.242028545392</v>
      </c>
      <c r="D10" s="268">
        <v>25213.707865168537</v>
      </c>
      <c r="E10" s="269">
        <v>38437.534163376855</v>
      </c>
      <c r="F10" s="44"/>
    </row>
    <row r="11" spans="2:6" s="10" customFormat="1" ht="12.75">
      <c r="B11" s="391" t="s">
        <v>11</v>
      </c>
      <c r="C11" s="269">
        <v>52605.75390304027</v>
      </c>
      <c r="D11" s="268">
        <v>19116.709805532733</v>
      </c>
      <c r="E11" s="269">
        <v>33489.044097507533</v>
      </c>
      <c r="F11" s="44"/>
    </row>
    <row r="12" spans="2:6" s="10" customFormat="1" ht="12.75">
      <c r="B12" s="391" t="s">
        <v>12</v>
      </c>
      <c r="C12" s="269">
        <v>71507.016815167139</v>
      </c>
      <c r="D12" s="268">
        <v>45391.069873383793</v>
      </c>
      <c r="E12" s="269">
        <v>26115.946941783342</v>
      </c>
      <c r="F12" s="44"/>
    </row>
    <row r="13" spans="2:6" s="10" customFormat="1" ht="12.75">
      <c r="B13" s="391"/>
      <c r="F13" s="44"/>
    </row>
    <row r="14" spans="2:6" s="10" customFormat="1" ht="12.75">
      <c r="B14" s="392" t="s">
        <v>13</v>
      </c>
      <c r="C14" s="270">
        <v>92746.530000286613</v>
      </c>
      <c r="D14" s="270">
        <v>44567.822320327927</v>
      </c>
      <c r="E14" s="270">
        <v>48178.707679958687</v>
      </c>
      <c r="F14" s="44"/>
    </row>
    <row r="15" spans="2:6" s="10" customFormat="1" ht="12.75">
      <c r="B15" s="28"/>
      <c r="C15" s="270"/>
      <c r="D15" s="270"/>
      <c r="E15" s="270"/>
      <c r="F15" s="44"/>
    </row>
    <row r="16" spans="2:6" s="10" customFormat="1" ht="13.5">
      <c r="B16" s="14" t="s">
        <v>640</v>
      </c>
      <c r="C16" s="204"/>
      <c r="D16" s="205"/>
      <c r="E16" s="205"/>
    </row>
    <row r="17" spans="2:8" s="10" customFormat="1" ht="13.5">
      <c r="B17" s="14"/>
      <c r="C17" s="204"/>
      <c r="D17" s="205"/>
      <c r="E17" s="205"/>
    </row>
    <row r="18" spans="2:8" s="10" customFormat="1" ht="13.5">
      <c r="B18" s="14"/>
      <c r="C18" s="204"/>
      <c r="D18" s="205"/>
      <c r="E18" s="205"/>
    </row>
    <row r="20" spans="2:8" ht="25.5" customHeight="1">
      <c r="B20" s="659" t="s">
        <v>872</v>
      </c>
      <c r="C20" s="659"/>
      <c r="D20" s="659"/>
      <c r="E20" s="659"/>
    </row>
    <row r="21" spans="2:8">
      <c r="B21" s="36" t="s">
        <v>584</v>
      </c>
      <c r="H21" s="374"/>
    </row>
    <row r="22" spans="2:8" ht="27" customHeight="1">
      <c r="B22" s="207" t="s">
        <v>2</v>
      </c>
      <c r="C22" s="423" t="s">
        <v>27</v>
      </c>
      <c r="D22" s="272" t="s">
        <v>143</v>
      </c>
      <c r="E22" s="272" t="s">
        <v>144</v>
      </c>
      <c r="H22" s="375"/>
    </row>
    <row r="23" spans="2:8" s="10" customFormat="1" ht="15">
      <c r="B23" s="391" t="s">
        <v>5</v>
      </c>
      <c r="C23" s="269">
        <v>5194.5832321863054</v>
      </c>
      <c r="D23" s="51">
        <v>2800.4366428344847</v>
      </c>
      <c r="E23" s="51">
        <v>2394.1465893518202</v>
      </c>
      <c r="F23" s="44"/>
      <c r="H23" s="377"/>
    </row>
    <row r="24" spans="2:8" s="10" customFormat="1" ht="15">
      <c r="B24" s="391" t="s">
        <v>6</v>
      </c>
      <c r="C24" s="269">
        <v>3749.268588073252</v>
      </c>
      <c r="D24" s="51">
        <v>2039.066180376456</v>
      </c>
      <c r="E24" s="51">
        <v>1710.2024076967957</v>
      </c>
      <c r="F24" s="44"/>
      <c r="H24" s="377"/>
    </row>
    <row r="25" spans="2:8" s="10" customFormat="1" ht="15">
      <c r="B25" s="391" t="s">
        <v>7</v>
      </c>
      <c r="C25" s="269">
        <v>3626.4699573762623</v>
      </c>
      <c r="D25" s="51">
        <v>1254.500753525067</v>
      </c>
      <c r="E25" s="51">
        <v>2371.9692038511953</v>
      </c>
      <c r="F25" s="44"/>
      <c r="H25" s="377"/>
    </row>
    <row r="26" spans="2:8" s="10" customFormat="1" ht="15">
      <c r="B26" s="391" t="s">
        <v>8</v>
      </c>
      <c r="C26" s="269">
        <v>2979.8225766717701</v>
      </c>
      <c r="D26" s="51">
        <v>1514.7624941748643</v>
      </c>
      <c r="E26" s="51">
        <v>1465.0600824969058</v>
      </c>
      <c r="F26" s="44"/>
      <c r="H26" s="377"/>
    </row>
    <row r="27" spans="2:8" s="10" customFormat="1" ht="15">
      <c r="B27" s="391" t="s">
        <v>9</v>
      </c>
      <c r="C27" s="269">
        <v>3791.8291786292707</v>
      </c>
      <c r="D27" s="51">
        <v>797.08087158684157</v>
      </c>
      <c r="E27" s="51">
        <v>2994.7483070424291</v>
      </c>
      <c r="F27" s="44"/>
      <c r="H27" s="377"/>
    </row>
    <row r="28" spans="2:8" s="10" customFormat="1" ht="15">
      <c r="B28" s="391" t="s">
        <v>10</v>
      </c>
      <c r="C28" s="269">
        <v>2518.7062047728036</v>
      </c>
      <c r="D28" s="51">
        <v>997.7169403363506</v>
      </c>
      <c r="E28" s="51">
        <v>1520.9892644364531</v>
      </c>
      <c r="F28" s="44"/>
      <c r="H28" s="377"/>
    </row>
    <row r="29" spans="2:8" s="10" customFormat="1" ht="15">
      <c r="B29" s="391" t="s">
        <v>11</v>
      </c>
      <c r="C29" s="269">
        <v>1904.600972766146</v>
      </c>
      <c r="D29" s="51">
        <v>692.12398626229981</v>
      </c>
      <c r="E29" s="51">
        <v>1212.4769865038463</v>
      </c>
      <c r="F29" s="44"/>
      <c r="H29" s="377"/>
    </row>
    <row r="30" spans="2:8" s="10" customFormat="1" ht="15">
      <c r="B30" s="391" t="s">
        <v>12</v>
      </c>
      <c r="C30" s="269">
        <v>1864.4524662851536</v>
      </c>
      <c r="D30" s="51">
        <v>1183.5131144053216</v>
      </c>
      <c r="E30" s="51">
        <v>680.93935187983209</v>
      </c>
      <c r="F30" s="44"/>
      <c r="H30" s="377"/>
    </row>
    <row r="31" spans="2:8" s="10" customFormat="1" ht="8.25" customHeight="1">
      <c r="B31" s="391"/>
      <c r="C31" s="269"/>
      <c r="F31" s="44"/>
      <c r="H31" s="376"/>
    </row>
    <row r="32" spans="2:8" s="10" customFormat="1" ht="12.75">
      <c r="B32" s="392" t="s">
        <v>13</v>
      </c>
      <c r="C32" s="270">
        <v>3128.7655272231391</v>
      </c>
      <c r="D32" s="271">
        <v>1503.4769074251842</v>
      </c>
      <c r="E32" s="271">
        <v>1625.2886197979549</v>
      </c>
      <c r="F32" s="44"/>
      <c r="H32" s="376"/>
    </row>
    <row r="33" spans="2:8" s="10" customFormat="1" ht="12.75">
      <c r="B33" s="391"/>
      <c r="C33" s="204"/>
      <c r="D33" s="205"/>
      <c r="E33" s="205"/>
      <c r="H33" s="376"/>
    </row>
    <row r="34" spans="2:8" s="10" customFormat="1">
      <c r="C34" s="204"/>
      <c r="D34" s="205"/>
      <c r="E34" s="205"/>
      <c r="H34" s="376"/>
    </row>
    <row r="35" spans="2:8">
      <c r="C35" s="206"/>
      <c r="D35" s="206"/>
      <c r="E35" s="206"/>
    </row>
    <row r="36" spans="2:8" ht="26.25" customHeight="1">
      <c r="B36" s="659" t="s">
        <v>873</v>
      </c>
      <c r="C36" s="659"/>
      <c r="D36" s="659"/>
      <c r="E36" s="659"/>
    </row>
    <row r="37" spans="2:8">
      <c r="B37" s="3" t="s">
        <v>585</v>
      </c>
    </row>
    <row r="38" spans="2:8" ht="25.5" customHeight="1">
      <c r="B38" s="207" t="s">
        <v>2</v>
      </c>
      <c r="C38" s="272" t="s">
        <v>27</v>
      </c>
      <c r="D38" s="272" t="s">
        <v>143</v>
      </c>
      <c r="E38" s="272" t="s">
        <v>144</v>
      </c>
    </row>
    <row r="39" spans="2:8" s="10" customFormat="1" ht="12.75">
      <c r="B39" s="391" t="s">
        <v>5</v>
      </c>
      <c r="C39" s="269">
        <v>4816.3085312124731</v>
      </c>
      <c r="D39" s="51">
        <v>2596.5060700985227</v>
      </c>
      <c r="E39" s="51">
        <v>2219.8024611139504</v>
      </c>
      <c r="F39" s="44"/>
    </row>
    <row r="40" spans="2:8" s="10" customFormat="1" ht="12.75">
      <c r="B40" s="391" t="s">
        <v>6</v>
      </c>
      <c r="C40" s="269">
        <v>3567.2184598393142</v>
      </c>
      <c r="D40" s="51">
        <v>1940.0569334006916</v>
      </c>
      <c r="E40" s="51">
        <v>1627.1615264386223</v>
      </c>
      <c r="F40" s="44"/>
    </row>
    <row r="41" spans="2:8" s="10" customFormat="1" ht="12.75">
      <c r="B41" s="391" t="s">
        <v>7</v>
      </c>
      <c r="C41" s="269">
        <v>2679.7818618066226</v>
      </c>
      <c r="D41" s="51">
        <v>927.01398451717944</v>
      </c>
      <c r="E41" s="51">
        <v>1752.767877289443</v>
      </c>
      <c r="F41" s="44"/>
    </row>
    <row r="42" spans="2:8" s="10" customFormat="1" ht="12.75">
      <c r="B42" s="391" t="s">
        <v>8</v>
      </c>
      <c r="C42" s="269">
        <v>2907.4191886692188</v>
      </c>
      <c r="D42" s="51">
        <v>1477.9569684177056</v>
      </c>
      <c r="E42" s="51">
        <v>1429.4622202515131</v>
      </c>
      <c r="F42" s="44"/>
    </row>
    <row r="43" spans="2:8" s="10" customFormat="1" ht="12.75">
      <c r="B43" s="391" t="s">
        <v>9</v>
      </c>
      <c r="C43" s="269">
        <v>1566.3190421011975</v>
      </c>
      <c r="D43" s="51">
        <v>329.25611583389167</v>
      </c>
      <c r="E43" s="51">
        <v>1237.062926267306</v>
      </c>
      <c r="F43" s="44"/>
    </row>
    <row r="44" spans="2:8" s="10" customFormat="1" ht="12.75">
      <c r="B44" s="391" t="s">
        <v>10</v>
      </c>
      <c r="C44" s="269">
        <v>1638.4279382681636</v>
      </c>
      <c r="D44" s="51">
        <v>649.01865347886496</v>
      </c>
      <c r="E44" s="51">
        <v>989.40928478929857</v>
      </c>
      <c r="F44" s="44"/>
    </row>
    <row r="45" spans="2:8" s="10" customFormat="1" ht="12.75">
      <c r="B45" s="391" t="s">
        <v>11</v>
      </c>
      <c r="C45" s="269">
        <v>1002.1323139499158</v>
      </c>
      <c r="D45" s="51">
        <v>364.17066976812941</v>
      </c>
      <c r="E45" s="51">
        <v>637.96164418178637</v>
      </c>
      <c r="F45" s="44"/>
    </row>
    <row r="46" spans="2:8" s="10" customFormat="1" ht="12.75">
      <c r="B46" s="391" t="s">
        <v>12</v>
      </c>
      <c r="C46" s="269">
        <v>1428.2720145136066</v>
      </c>
      <c r="D46" s="51">
        <v>906.63542819247755</v>
      </c>
      <c r="E46" s="51">
        <v>521.63658632112902</v>
      </c>
      <c r="F46" s="44"/>
    </row>
    <row r="47" spans="2:8" s="10" customFormat="1" ht="7.5" customHeight="1">
      <c r="B47" s="391"/>
      <c r="C47" s="269"/>
      <c r="D47" s="51"/>
      <c r="F47" s="44"/>
    </row>
    <row r="48" spans="2:8" s="10" customFormat="1" ht="12.75">
      <c r="B48" s="392" t="s">
        <v>13</v>
      </c>
      <c r="C48" s="270">
        <v>2442.8116115744333</v>
      </c>
      <c r="D48" s="270">
        <v>1173.8530149467244</v>
      </c>
      <c r="E48" s="270">
        <v>1268.9585966277091</v>
      </c>
      <c r="F48" s="44"/>
    </row>
    <row r="49" spans="2:4" ht="12.75">
      <c r="B49" s="391"/>
    </row>
    <row r="52" spans="2:4" ht="12.75">
      <c r="D52" s="200"/>
    </row>
  </sheetData>
  <mergeCells count="3">
    <mergeCell ref="B2:E2"/>
    <mergeCell ref="B20:E20"/>
    <mergeCell ref="B36:E36"/>
  </mergeCells>
  <pageMargins left="1.1811023622047245" right="0" top="0.78740157480314965" bottom="0.78740157480314965" header="0.31496062992125984" footer="0.31496062992125984"/>
  <pageSetup paperSize="9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00B0F0"/>
    <pageSetUpPr fitToPage="1"/>
  </sheetPr>
  <dimension ref="B1:G56"/>
  <sheetViews>
    <sheetView zoomScaleNormal="100" zoomScaleSheetLayoutView="110" workbookViewId="0">
      <selection activeCell="D4" sqref="D4"/>
    </sheetView>
  </sheetViews>
  <sheetFormatPr defaultRowHeight="12"/>
  <cols>
    <col min="1" max="1" width="5" style="3" customWidth="1"/>
    <col min="2" max="2" width="19.7109375" style="3" customWidth="1"/>
    <col min="3" max="5" width="18.140625" style="3" customWidth="1"/>
    <col min="6" max="6" width="9.140625" style="3"/>
    <col min="7" max="7" width="12.28515625" style="3" bestFit="1" customWidth="1"/>
    <col min="8" max="16384" width="9.140625" style="3"/>
  </cols>
  <sheetData>
    <row r="1" spans="2:7" ht="30" customHeight="1">
      <c r="B1" s="660" t="s">
        <v>862</v>
      </c>
      <c r="C1" s="660"/>
      <c r="D1" s="660"/>
      <c r="E1" s="660"/>
    </row>
    <row r="2" spans="2:7">
      <c r="B2" s="3" t="s">
        <v>586</v>
      </c>
    </row>
    <row r="3" spans="2:7" ht="12.75">
      <c r="B3" s="661" t="s">
        <v>540</v>
      </c>
      <c r="C3" s="663" t="s">
        <v>548</v>
      </c>
      <c r="D3" s="662" t="s">
        <v>1</v>
      </c>
      <c r="E3" s="662"/>
    </row>
    <row r="4" spans="2:7" ht="40.5" customHeight="1">
      <c r="B4" s="661"/>
      <c r="C4" s="663"/>
      <c r="D4" s="209" t="s">
        <v>37</v>
      </c>
      <c r="E4" s="209" t="s">
        <v>30</v>
      </c>
    </row>
    <row r="5" spans="2:7" ht="12.75">
      <c r="B5" s="1"/>
      <c r="C5" s="1"/>
      <c r="D5" s="1"/>
      <c r="E5" s="1"/>
    </row>
    <row r="6" spans="2:7" ht="14.25" customHeight="1">
      <c r="B6" s="391" t="s">
        <v>5</v>
      </c>
      <c r="C6" s="52">
        <v>168313207</v>
      </c>
      <c r="D6" s="52">
        <v>90738843</v>
      </c>
      <c r="E6" s="52">
        <v>77574364</v>
      </c>
      <c r="G6" s="5"/>
    </row>
    <row r="7" spans="2:7" s="314" customFormat="1" ht="14.25" customHeight="1">
      <c r="B7" s="391"/>
      <c r="C7" s="52"/>
      <c r="D7" s="52"/>
      <c r="E7" s="52"/>
      <c r="G7" s="315"/>
    </row>
    <row r="8" spans="2:7" ht="14.25" customHeight="1">
      <c r="B8" s="391" t="s">
        <v>6</v>
      </c>
      <c r="C8" s="52">
        <v>429628725</v>
      </c>
      <c r="D8" s="52">
        <v>233656614</v>
      </c>
      <c r="E8" s="52">
        <v>195972111</v>
      </c>
      <c r="G8" s="5"/>
    </row>
    <row r="9" spans="2:7" s="314" customFormat="1" ht="14.25" customHeight="1">
      <c r="B9" s="391"/>
      <c r="C9" s="52"/>
      <c r="D9" s="52"/>
      <c r="E9" s="52"/>
      <c r="G9" s="315"/>
    </row>
    <row r="10" spans="2:7" ht="14.25" customHeight="1">
      <c r="B10" s="391" t="s">
        <v>7</v>
      </c>
      <c r="C10" s="52">
        <v>142325187</v>
      </c>
      <c r="D10" s="52">
        <v>49234395</v>
      </c>
      <c r="E10" s="52">
        <v>93090792</v>
      </c>
      <c r="G10" s="5"/>
    </row>
    <row r="11" spans="2:7" s="314" customFormat="1" ht="14.25" customHeight="1">
      <c r="B11" s="391"/>
      <c r="C11" s="52"/>
      <c r="D11" s="52"/>
      <c r="E11" s="52"/>
      <c r="G11" s="315"/>
    </row>
    <row r="12" spans="2:7" ht="14.25" customHeight="1">
      <c r="B12" s="391" t="s">
        <v>8</v>
      </c>
      <c r="C12" s="52">
        <v>465570489</v>
      </c>
      <c r="D12" s="52">
        <v>236668022</v>
      </c>
      <c r="E12" s="52">
        <v>228902467</v>
      </c>
      <c r="G12" s="5"/>
    </row>
    <row r="13" spans="2:7" s="314" customFormat="1" ht="14.25" customHeight="1">
      <c r="B13" s="391"/>
      <c r="C13" s="52"/>
      <c r="D13" s="52"/>
      <c r="E13" s="52"/>
      <c r="G13" s="315"/>
    </row>
    <row r="14" spans="2:7" ht="14.25" customHeight="1">
      <c r="B14" s="391" t="s">
        <v>9</v>
      </c>
      <c r="C14" s="52">
        <v>102474904</v>
      </c>
      <c r="D14" s="52">
        <v>21541262</v>
      </c>
      <c r="E14" s="52">
        <v>80933642</v>
      </c>
      <c r="G14" s="5"/>
    </row>
    <row r="15" spans="2:7" s="314" customFormat="1" ht="14.25" customHeight="1">
      <c r="B15" s="391"/>
      <c r="C15" s="52"/>
      <c r="D15" s="52"/>
      <c r="E15" s="52"/>
      <c r="G15" s="315"/>
    </row>
    <row r="16" spans="2:7" ht="14.25" customHeight="1">
      <c r="B16" s="391" t="s">
        <v>10</v>
      </c>
      <c r="C16" s="52">
        <v>125762124</v>
      </c>
      <c r="D16" s="52">
        <v>49817244</v>
      </c>
      <c r="E16" s="52">
        <v>75944880</v>
      </c>
      <c r="G16" s="5"/>
    </row>
    <row r="17" spans="2:7" s="314" customFormat="1" ht="14.25" customHeight="1">
      <c r="B17" s="391"/>
      <c r="C17" s="52"/>
      <c r="D17" s="52"/>
      <c r="E17" s="52"/>
      <c r="F17" s="313"/>
      <c r="G17" s="315"/>
    </row>
    <row r="18" spans="2:7" ht="14.25" customHeight="1">
      <c r="B18" s="391" t="s">
        <v>11</v>
      </c>
      <c r="C18" s="52">
        <v>76825443</v>
      </c>
      <c r="D18" s="52">
        <v>27918043</v>
      </c>
      <c r="E18" s="52">
        <v>48907400</v>
      </c>
      <c r="G18" s="5"/>
    </row>
    <row r="19" spans="2:7" s="314" customFormat="1" ht="14.25" customHeight="1">
      <c r="B19" s="391"/>
      <c r="C19" s="52"/>
      <c r="D19" s="52"/>
      <c r="E19" s="52"/>
      <c r="G19" s="315"/>
    </row>
    <row r="20" spans="2:7" ht="14.25" customHeight="1">
      <c r="B20" s="391" t="s">
        <v>12</v>
      </c>
      <c r="C20" s="52">
        <v>106738524</v>
      </c>
      <c r="D20" s="52">
        <v>67755250</v>
      </c>
      <c r="E20" s="52">
        <v>38983274</v>
      </c>
      <c r="G20" s="5"/>
    </row>
    <row r="21" spans="2:7" s="314" customFormat="1" ht="14.25" customHeight="1">
      <c r="B21" s="391"/>
      <c r="C21" s="52"/>
      <c r="D21" s="52"/>
      <c r="E21" s="52"/>
      <c r="G21" s="315"/>
    </row>
    <row r="22" spans="2:7" ht="14.25" customHeight="1">
      <c r="B22" s="392" t="s">
        <v>13</v>
      </c>
      <c r="C22" s="55">
        <v>1617638603</v>
      </c>
      <c r="D22" s="55">
        <v>777329673</v>
      </c>
      <c r="E22" s="55">
        <v>840308930</v>
      </c>
      <c r="G22" s="5"/>
    </row>
    <row r="23" spans="2:7" ht="12.75">
      <c r="B23" s="28"/>
      <c r="C23" s="4"/>
      <c r="D23" s="4"/>
      <c r="E23" s="4"/>
      <c r="G23" s="5"/>
    </row>
    <row r="24" spans="2:7" ht="12.75">
      <c r="B24" s="28"/>
      <c r="C24" s="4"/>
      <c r="D24" s="4"/>
      <c r="E24" s="4"/>
      <c r="G24" s="5"/>
    </row>
    <row r="25" spans="2:7">
      <c r="B25" s="10"/>
      <c r="C25" s="13"/>
      <c r="D25" s="13"/>
      <c r="E25" s="13"/>
    </row>
    <row r="26" spans="2:7">
      <c r="B26" s="10" t="s">
        <v>641</v>
      </c>
      <c r="C26" s="13"/>
      <c r="D26" s="13"/>
      <c r="E26" s="13"/>
    </row>
    <row r="27" spans="2:7">
      <c r="B27" s="10"/>
      <c r="C27" s="13"/>
      <c r="D27" s="13"/>
      <c r="E27" s="13"/>
    </row>
    <row r="29" spans="2:7">
      <c r="C29" s="5"/>
      <c r="D29" s="5"/>
      <c r="E29" s="5"/>
    </row>
    <row r="56" spans="4:4">
      <c r="D56" s="8"/>
    </row>
  </sheetData>
  <mergeCells count="4">
    <mergeCell ref="B1:E1"/>
    <mergeCell ref="B3:B4"/>
    <mergeCell ref="D3:E3"/>
    <mergeCell ref="C3:C4"/>
  </mergeCells>
  <phoneticPr fontId="0" type="noConversion"/>
  <pageMargins left="1.3779527559055118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00B0F0"/>
  </sheetPr>
  <dimension ref="A2:K111"/>
  <sheetViews>
    <sheetView zoomScaleNormal="100" workbookViewId="0">
      <selection activeCell="B2" sqref="B2:E3"/>
    </sheetView>
  </sheetViews>
  <sheetFormatPr defaultRowHeight="12"/>
  <cols>
    <col min="1" max="1" width="5.7109375" style="8" customWidth="1"/>
    <col min="2" max="2" width="20.85546875" style="3" customWidth="1"/>
    <col min="3" max="3" width="19" style="494" bestFit="1" customWidth="1"/>
    <col min="4" max="4" width="16.7109375" style="494" bestFit="1" customWidth="1"/>
    <col min="5" max="5" width="17.42578125" style="494" bestFit="1" customWidth="1"/>
    <col min="6" max="8" width="9.140625" style="123"/>
    <col min="9" max="16384" width="9.140625" style="3"/>
  </cols>
  <sheetData>
    <row r="2" spans="2:11" ht="12.75" customHeight="1">
      <c r="B2" s="659" t="s">
        <v>861</v>
      </c>
      <c r="C2" s="659"/>
      <c r="D2" s="659"/>
      <c r="E2" s="659"/>
    </row>
    <row r="3" spans="2:11" ht="12.75" customHeight="1">
      <c r="B3" s="659"/>
      <c r="C3" s="659"/>
      <c r="D3" s="659"/>
      <c r="E3" s="659"/>
    </row>
    <row r="4" spans="2:11">
      <c r="B4" s="3" t="s">
        <v>587</v>
      </c>
      <c r="C4" s="493"/>
    </row>
    <row r="5" spans="2:11" ht="12.75">
      <c r="B5" s="61"/>
      <c r="C5" s="495" t="s">
        <v>28</v>
      </c>
      <c r="D5" s="664" t="s">
        <v>1</v>
      </c>
      <c r="E5" s="665"/>
    </row>
    <row r="6" spans="2:11" ht="12.75">
      <c r="B6" s="193" t="s">
        <v>32</v>
      </c>
      <c r="C6" s="497" t="s">
        <v>29</v>
      </c>
      <c r="D6" s="496" t="s">
        <v>37</v>
      </c>
      <c r="E6" s="498" t="s">
        <v>30</v>
      </c>
    </row>
    <row r="7" spans="2:11" ht="6" customHeight="1">
      <c r="B7" s="391"/>
      <c r="C7" s="499"/>
      <c r="D7" s="499"/>
      <c r="E7" s="499"/>
    </row>
    <row r="8" spans="2:11" ht="12.75" customHeight="1">
      <c r="B8" s="391" t="s">
        <v>38</v>
      </c>
      <c r="C8" s="230">
        <v>24963528</v>
      </c>
      <c r="D8" s="230">
        <v>17358343</v>
      </c>
      <c r="E8" s="230">
        <v>7605185</v>
      </c>
    </row>
    <row r="9" spans="2:11" ht="12.75" customHeight="1">
      <c r="B9" s="391" t="s">
        <v>39</v>
      </c>
      <c r="C9" s="230">
        <v>44856836</v>
      </c>
      <c r="D9" s="230">
        <v>14779896</v>
      </c>
      <c r="E9" s="230">
        <v>30076940</v>
      </c>
    </row>
    <row r="10" spans="2:11" ht="12.75" customHeight="1">
      <c r="B10" s="391" t="s">
        <v>40</v>
      </c>
      <c r="C10" s="230">
        <v>40766151</v>
      </c>
      <c r="D10" s="230">
        <v>4005738</v>
      </c>
      <c r="E10" s="230">
        <v>36760413</v>
      </c>
    </row>
    <row r="11" spans="2:11" ht="12.75" customHeight="1">
      <c r="B11" s="391" t="s">
        <v>41</v>
      </c>
      <c r="C11" s="230">
        <v>57726692</v>
      </c>
      <c r="D11" s="230">
        <v>54594866</v>
      </c>
      <c r="E11" s="230">
        <v>3131826</v>
      </c>
    </row>
    <row r="12" spans="2:11" ht="12.75">
      <c r="B12" s="392" t="s">
        <v>5</v>
      </c>
      <c r="C12" s="471">
        <v>168313207</v>
      </c>
      <c r="D12" s="471">
        <v>90738843</v>
      </c>
      <c r="E12" s="471">
        <v>77574364</v>
      </c>
      <c r="K12" s="3" t="s">
        <v>147</v>
      </c>
    </row>
    <row r="13" spans="2:11" ht="12.75">
      <c r="B13" s="391"/>
      <c r="C13" s="27"/>
      <c r="D13" s="500"/>
      <c r="E13" s="500"/>
    </row>
    <row r="14" spans="2:11" ht="12.75" customHeight="1">
      <c r="B14" s="391" t="s">
        <v>42</v>
      </c>
      <c r="C14" s="230">
        <v>148226501</v>
      </c>
      <c r="D14" s="230">
        <v>60504558</v>
      </c>
      <c r="E14" s="230">
        <v>87721943</v>
      </c>
    </row>
    <row r="15" spans="2:11" ht="12.75" customHeight="1">
      <c r="B15" s="391" t="s">
        <v>43</v>
      </c>
      <c r="C15" s="230">
        <v>42085806</v>
      </c>
      <c r="D15" s="230">
        <v>30374717</v>
      </c>
      <c r="E15" s="230">
        <v>11711089</v>
      </c>
    </row>
    <row r="16" spans="2:11" ht="12.75" customHeight="1">
      <c r="B16" s="391" t="s">
        <v>44</v>
      </c>
      <c r="C16" s="230">
        <v>20583792</v>
      </c>
      <c r="D16" s="230">
        <v>14613008</v>
      </c>
      <c r="E16" s="230">
        <v>5970784</v>
      </c>
    </row>
    <row r="17" spans="2:5" ht="12.75" customHeight="1">
      <c r="B17" s="391" t="s">
        <v>45</v>
      </c>
      <c r="C17" s="230">
        <v>44641119</v>
      </c>
      <c r="D17" s="230">
        <v>32684143</v>
      </c>
      <c r="E17" s="230">
        <v>11956976</v>
      </c>
    </row>
    <row r="18" spans="2:5" ht="12.75" customHeight="1">
      <c r="B18" s="391" t="s">
        <v>46</v>
      </c>
      <c r="C18" s="230">
        <v>47191258</v>
      </c>
      <c r="D18" s="230">
        <v>13581381</v>
      </c>
      <c r="E18" s="230">
        <v>33609877</v>
      </c>
    </row>
    <row r="19" spans="2:5" ht="12.75" customHeight="1">
      <c r="B19" s="391" t="s">
        <v>47</v>
      </c>
      <c r="C19" s="230">
        <v>17928371</v>
      </c>
      <c r="D19" s="230">
        <v>13624921</v>
      </c>
      <c r="E19" s="230">
        <v>4303450</v>
      </c>
    </row>
    <row r="20" spans="2:5" ht="12.75" customHeight="1">
      <c r="B20" s="391" t="s">
        <v>48</v>
      </c>
      <c r="C20" s="230">
        <v>108971878</v>
      </c>
      <c r="D20" s="230">
        <v>68273886</v>
      </c>
      <c r="E20" s="230">
        <v>40697992</v>
      </c>
    </row>
    <row r="21" spans="2:5" ht="12.75" customHeight="1">
      <c r="B21" s="392" t="s">
        <v>6</v>
      </c>
      <c r="C21" s="471">
        <v>429628725</v>
      </c>
      <c r="D21" s="471">
        <v>233656614</v>
      </c>
      <c r="E21" s="471">
        <v>195972111</v>
      </c>
    </row>
    <row r="22" spans="2:5" ht="12.75" customHeight="1">
      <c r="B22" s="391"/>
      <c r="C22" s="27"/>
      <c r="D22" s="500"/>
      <c r="E22" s="500"/>
    </row>
    <row r="23" spans="2:5" ht="12.75" customHeight="1">
      <c r="B23" s="391" t="s">
        <v>49</v>
      </c>
      <c r="C23" s="230">
        <v>26214411</v>
      </c>
      <c r="D23" s="230">
        <v>11535527</v>
      </c>
      <c r="E23" s="230">
        <v>14678884</v>
      </c>
    </row>
    <row r="24" spans="2:5" ht="12.75" customHeight="1">
      <c r="B24" s="391" t="s">
        <v>50</v>
      </c>
      <c r="C24" s="230" t="s">
        <v>150</v>
      </c>
      <c r="D24" s="230" t="s">
        <v>150</v>
      </c>
      <c r="E24" s="230" t="s">
        <v>150</v>
      </c>
    </row>
    <row r="25" spans="2:5" ht="12.75" customHeight="1">
      <c r="B25" s="391" t="s">
        <v>51</v>
      </c>
      <c r="C25" s="230" t="s">
        <v>150</v>
      </c>
      <c r="D25" s="230" t="s">
        <v>150</v>
      </c>
      <c r="E25" s="230" t="s">
        <v>150</v>
      </c>
    </row>
    <row r="26" spans="2:5" ht="12.75" customHeight="1">
      <c r="B26" s="391" t="s">
        <v>52</v>
      </c>
      <c r="C26" s="230">
        <v>15156470</v>
      </c>
      <c r="D26" s="230">
        <v>7385172</v>
      </c>
      <c r="E26" s="230">
        <v>7771298</v>
      </c>
    </row>
    <row r="27" spans="2:5" ht="12.75" customHeight="1">
      <c r="B27" s="391" t="s">
        <v>53</v>
      </c>
      <c r="C27" s="230">
        <v>35979981</v>
      </c>
      <c r="D27" s="230">
        <v>13346289</v>
      </c>
      <c r="E27" s="230">
        <v>22633692</v>
      </c>
    </row>
    <row r="28" spans="2:5" ht="12.75" customHeight="1">
      <c r="B28" s="391" t="s">
        <v>54</v>
      </c>
      <c r="C28" s="173" t="s">
        <v>150</v>
      </c>
      <c r="D28" s="173" t="s">
        <v>150</v>
      </c>
      <c r="E28" s="173" t="s">
        <v>150</v>
      </c>
    </row>
    <row r="29" spans="2:5" ht="12.75" customHeight="1">
      <c r="B29" s="391" t="s">
        <v>55</v>
      </c>
      <c r="C29" s="230">
        <v>18089450</v>
      </c>
      <c r="D29" s="230">
        <v>6217815</v>
      </c>
      <c r="E29" s="230">
        <v>11871635</v>
      </c>
    </row>
    <row r="30" spans="2:5" ht="12.75" customHeight="1">
      <c r="B30" s="391" t="s">
        <v>56</v>
      </c>
      <c r="C30" s="173" t="s">
        <v>150</v>
      </c>
      <c r="D30" s="173" t="s">
        <v>150</v>
      </c>
      <c r="E30" s="173" t="s">
        <v>150</v>
      </c>
    </row>
    <row r="31" spans="2:5" ht="12.75" customHeight="1">
      <c r="B31" s="391" t="s">
        <v>57</v>
      </c>
      <c r="C31" s="230">
        <v>18647846</v>
      </c>
      <c r="D31" s="230">
        <v>6174871</v>
      </c>
      <c r="E31" s="230">
        <v>12472975</v>
      </c>
    </row>
    <row r="32" spans="2:5" ht="12.75" customHeight="1">
      <c r="B32" s="392" t="s">
        <v>58</v>
      </c>
      <c r="C32" s="471">
        <v>142325187</v>
      </c>
      <c r="D32" s="471">
        <v>49234395</v>
      </c>
      <c r="E32" s="471">
        <v>93090792</v>
      </c>
    </row>
    <row r="33" spans="2:5" ht="12.75" customHeight="1">
      <c r="B33" s="391"/>
      <c r="C33" s="27"/>
      <c r="D33" s="500"/>
      <c r="E33" s="500"/>
    </row>
    <row r="34" spans="2:5" ht="12.75" customHeight="1">
      <c r="B34" s="391" t="s">
        <v>59</v>
      </c>
      <c r="C34" s="230">
        <v>71594193</v>
      </c>
      <c r="D34" s="230">
        <v>47103015</v>
      </c>
      <c r="E34" s="230">
        <v>24491178</v>
      </c>
    </row>
    <row r="35" spans="2:5" ht="12.75" customHeight="1">
      <c r="B35" s="391" t="s">
        <v>60</v>
      </c>
      <c r="C35" s="230">
        <v>78842607</v>
      </c>
      <c r="D35" s="230">
        <v>44690037</v>
      </c>
      <c r="E35" s="230">
        <v>34152570</v>
      </c>
    </row>
    <row r="36" spans="2:5" ht="12.75" customHeight="1">
      <c r="B36" s="391" t="s">
        <v>61</v>
      </c>
      <c r="C36" s="230">
        <v>85358264</v>
      </c>
      <c r="D36" s="230">
        <v>35826112</v>
      </c>
      <c r="E36" s="230">
        <v>49532152</v>
      </c>
    </row>
    <row r="37" spans="2:5" ht="12.75" customHeight="1">
      <c r="B37" s="391" t="s">
        <v>62</v>
      </c>
      <c r="C37" s="230">
        <v>115895787</v>
      </c>
      <c r="D37" s="230">
        <v>48329929</v>
      </c>
      <c r="E37" s="230">
        <v>67565858</v>
      </c>
    </row>
    <row r="38" spans="2:5" ht="12.75" customHeight="1">
      <c r="B38" s="391" t="s">
        <v>63</v>
      </c>
      <c r="C38" s="230">
        <v>19288612</v>
      </c>
      <c r="D38" s="230">
        <v>18796215</v>
      </c>
      <c r="E38" s="230">
        <v>492397</v>
      </c>
    </row>
    <row r="39" spans="2:5" ht="12.75" customHeight="1">
      <c r="B39" s="391" t="s">
        <v>64</v>
      </c>
      <c r="C39" s="230">
        <v>81615020</v>
      </c>
      <c r="D39" s="230">
        <v>31899792</v>
      </c>
      <c r="E39" s="230">
        <v>49715228</v>
      </c>
    </row>
    <row r="40" spans="2:5" ht="12.75" customHeight="1">
      <c r="B40" s="391" t="s">
        <v>65</v>
      </c>
      <c r="C40" s="230">
        <v>12976006</v>
      </c>
      <c r="D40" s="230">
        <v>10022922</v>
      </c>
      <c r="E40" s="230">
        <v>2953084</v>
      </c>
    </row>
    <row r="41" spans="2:5" ht="12.75" customHeight="1">
      <c r="B41" s="392" t="s">
        <v>66</v>
      </c>
      <c r="C41" s="471">
        <v>465570489</v>
      </c>
      <c r="D41" s="471">
        <v>236668022</v>
      </c>
      <c r="E41" s="471">
        <v>228902467</v>
      </c>
    </row>
    <row r="42" spans="2:5" ht="12.75" customHeight="1">
      <c r="B42" s="391"/>
      <c r="C42" s="27"/>
      <c r="D42" s="500"/>
      <c r="E42" s="500"/>
    </row>
    <row r="43" spans="2:5" ht="12.75" customHeight="1">
      <c r="B43" s="391" t="s">
        <v>67</v>
      </c>
      <c r="C43" s="230">
        <v>1872298</v>
      </c>
      <c r="D43" s="230">
        <v>564529</v>
      </c>
      <c r="E43" s="230">
        <v>1307769</v>
      </c>
    </row>
    <row r="44" spans="2:5" ht="12.75" customHeight="1">
      <c r="B44" s="391" t="s">
        <v>68</v>
      </c>
      <c r="C44" s="230">
        <v>1996383</v>
      </c>
      <c r="D44" s="230">
        <v>13131</v>
      </c>
      <c r="E44" s="230">
        <v>1983252</v>
      </c>
    </row>
    <row r="45" spans="2:5" ht="12.75" customHeight="1">
      <c r="B45" s="391" t="s">
        <v>69</v>
      </c>
      <c r="C45" s="230">
        <v>3643643</v>
      </c>
      <c r="D45" s="230">
        <v>590413</v>
      </c>
      <c r="E45" s="230">
        <v>3053230</v>
      </c>
    </row>
    <row r="46" spans="2:5" ht="12.75" customHeight="1">
      <c r="B46" s="391" t="s">
        <v>70</v>
      </c>
      <c r="C46" s="230"/>
      <c r="D46" s="230"/>
      <c r="E46" s="230"/>
    </row>
    <row r="47" spans="2:5" ht="12.75" customHeight="1">
      <c r="B47" s="391" t="s">
        <v>71</v>
      </c>
      <c r="C47" s="230">
        <v>35481060</v>
      </c>
      <c r="D47" s="230">
        <v>5404132</v>
      </c>
      <c r="E47" s="230">
        <v>30076928</v>
      </c>
    </row>
    <row r="48" spans="2:5" ht="12.75" customHeight="1">
      <c r="B48" s="391" t="s">
        <v>72</v>
      </c>
      <c r="C48" s="230">
        <v>19856086</v>
      </c>
      <c r="D48" s="230">
        <v>7911088</v>
      </c>
      <c r="E48" s="230">
        <v>11944998</v>
      </c>
    </row>
    <row r="49" spans="2:5" ht="12.75" customHeight="1">
      <c r="B49" s="391" t="s">
        <v>73</v>
      </c>
      <c r="C49" s="230">
        <v>11535382</v>
      </c>
      <c r="D49" s="230">
        <v>3179007</v>
      </c>
      <c r="E49" s="230">
        <v>8356375</v>
      </c>
    </row>
    <row r="50" spans="2:5" ht="12.75" customHeight="1">
      <c r="B50" s="391" t="s">
        <v>74</v>
      </c>
      <c r="C50" s="230">
        <v>5326580</v>
      </c>
      <c r="D50" s="230">
        <v>792692</v>
      </c>
      <c r="E50" s="230">
        <v>4533888</v>
      </c>
    </row>
    <row r="51" spans="2:5" ht="12.75" customHeight="1">
      <c r="B51" s="391" t="s">
        <v>75</v>
      </c>
      <c r="C51" s="230">
        <v>11746105</v>
      </c>
      <c r="D51" s="230">
        <v>1170547</v>
      </c>
      <c r="E51" s="230">
        <v>10575558</v>
      </c>
    </row>
    <row r="52" spans="2:5" ht="12.75" customHeight="1">
      <c r="B52" s="391" t="s">
        <v>76</v>
      </c>
      <c r="C52" s="230">
        <v>8914773</v>
      </c>
      <c r="D52" s="230">
        <v>992609</v>
      </c>
      <c r="E52" s="230">
        <v>7922164</v>
      </c>
    </row>
    <row r="53" spans="2:5" ht="12.75" customHeight="1">
      <c r="B53" s="391" t="s">
        <v>77</v>
      </c>
      <c r="C53" s="230" t="s">
        <v>150</v>
      </c>
      <c r="D53" s="230" t="s">
        <v>150</v>
      </c>
      <c r="E53" s="230" t="s">
        <v>150</v>
      </c>
    </row>
    <row r="54" spans="2:5" ht="12.75">
      <c r="B54" s="392" t="s">
        <v>9</v>
      </c>
      <c r="C54" s="471">
        <v>102474904</v>
      </c>
      <c r="D54" s="471">
        <v>21541262</v>
      </c>
      <c r="E54" s="471">
        <v>80933642</v>
      </c>
    </row>
    <row r="55" spans="2:5" ht="12.75">
      <c r="B55" s="19"/>
      <c r="C55" s="501"/>
      <c r="D55" s="501"/>
      <c r="E55" s="501"/>
    </row>
    <row r="56" spans="2:5" ht="14.25" customHeight="1">
      <c r="B56" s="19"/>
      <c r="C56" s="501"/>
      <c r="D56" s="501"/>
      <c r="E56" s="501"/>
    </row>
    <row r="57" spans="2:5" ht="14.25" customHeight="1">
      <c r="B57" s="1"/>
      <c r="C57" s="499"/>
      <c r="D57" s="499"/>
      <c r="E57" s="499"/>
    </row>
    <row r="58" spans="2:5" ht="12.75" customHeight="1">
      <c r="B58" s="659" t="s">
        <v>861</v>
      </c>
      <c r="C58" s="659"/>
      <c r="D58" s="659"/>
      <c r="E58" s="659"/>
    </row>
    <row r="59" spans="2:5" ht="12.75" customHeight="1">
      <c r="B59" s="659"/>
      <c r="C59" s="659"/>
      <c r="D59" s="659"/>
      <c r="E59" s="659"/>
    </row>
    <row r="60" spans="2:5" ht="12.75">
      <c r="B60" s="66" t="s">
        <v>734</v>
      </c>
      <c r="C60" s="499"/>
      <c r="D60" s="499"/>
      <c r="E60" s="499"/>
    </row>
    <row r="61" spans="2:5" ht="12.75">
      <c r="B61" s="61"/>
      <c r="C61" s="502" t="s">
        <v>28</v>
      </c>
      <c r="D61" s="664" t="s">
        <v>1</v>
      </c>
      <c r="E61" s="665"/>
    </row>
    <row r="62" spans="2:5" ht="12.75">
      <c r="B62" s="193" t="s">
        <v>32</v>
      </c>
      <c r="C62" s="503" t="s">
        <v>29</v>
      </c>
      <c r="D62" s="504" t="s">
        <v>37</v>
      </c>
      <c r="E62" s="505" t="s">
        <v>30</v>
      </c>
    </row>
    <row r="63" spans="2:5" ht="12" customHeight="1">
      <c r="B63" s="391"/>
      <c r="C63" s="230"/>
      <c r="D63" s="230"/>
      <c r="E63" s="230"/>
    </row>
    <row r="64" spans="2:5" ht="12.75" customHeight="1">
      <c r="B64" s="391" t="s">
        <v>78</v>
      </c>
      <c r="C64" s="230">
        <v>3540019</v>
      </c>
      <c r="D64" s="230">
        <v>592498</v>
      </c>
      <c r="E64" s="230">
        <v>2947521</v>
      </c>
    </row>
    <row r="65" spans="1:8" ht="12.75" customHeight="1">
      <c r="B65" s="391" t="s">
        <v>79</v>
      </c>
      <c r="C65" s="230" t="s">
        <v>150</v>
      </c>
      <c r="D65" s="230" t="s">
        <v>150</v>
      </c>
      <c r="E65" s="230" t="s">
        <v>150</v>
      </c>
    </row>
    <row r="66" spans="1:8" ht="12.75" customHeight="1">
      <c r="B66" s="391" t="s">
        <v>80</v>
      </c>
      <c r="C66" s="230">
        <v>4691769</v>
      </c>
      <c r="D66" s="230">
        <v>2216137</v>
      </c>
      <c r="E66" s="230">
        <v>2475632</v>
      </c>
    </row>
    <row r="67" spans="1:8" ht="12.75" customHeight="1">
      <c r="B67" s="391" t="s">
        <v>81</v>
      </c>
      <c r="C67" s="230">
        <v>9734443</v>
      </c>
      <c r="D67" s="230">
        <v>1839106</v>
      </c>
      <c r="E67" s="230">
        <v>7895337</v>
      </c>
    </row>
    <row r="68" spans="1:8" ht="12.75" customHeight="1">
      <c r="B68" s="391" t="s">
        <v>82</v>
      </c>
      <c r="C68" s="230">
        <v>14948635</v>
      </c>
      <c r="D68" s="230">
        <v>7007056</v>
      </c>
      <c r="E68" s="230">
        <v>7941579</v>
      </c>
    </row>
    <row r="69" spans="1:8" ht="12.75" customHeight="1">
      <c r="B69" s="391" t="s">
        <v>83</v>
      </c>
      <c r="C69" s="230">
        <v>11726677</v>
      </c>
      <c r="D69" s="230">
        <v>2585907</v>
      </c>
      <c r="E69" s="230">
        <v>9140770</v>
      </c>
    </row>
    <row r="70" spans="1:8" ht="12.75" customHeight="1">
      <c r="B70" s="391" t="s">
        <v>84</v>
      </c>
      <c r="C70" s="230">
        <v>1113037</v>
      </c>
      <c r="D70" s="230">
        <v>1113037</v>
      </c>
      <c r="E70" s="230" t="s">
        <v>145</v>
      </c>
    </row>
    <row r="71" spans="1:8" ht="12.75" customHeight="1">
      <c r="B71" s="391" t="s">
        <v>85</v>
      </c>
      <c r="C71" s="230" t="s">
        <v>145</v>
      </c>
      <c r="D71" s="230" t="s">
        <v>145</v>
      </c>
      <c r="E71" s="230" t="s">
        <v>145</v>
      </c>
    </row>
    <row r="72" spans="1:8" s="9" customFormat="1" ht="12.75" customHeight="1">
      <c r="A72" s="8"/>
      <c r="B72" s="391" t="s">
        <v>86</v>
      </c>
      <c r="C72" s="230">
        <v>35033354</v>
      </c>
      <c r="D72" s="230">
        <v>19417423</v>
      </c>
      <c r="E72" s="230">
        <v>15615931</v>
      </c>
      <c r="F72" s="506"/>
      <c r="G72" s="506"/>
      <c r="H72" s="506"/>
    </row>
    <row r="73" spans="1:8" ht="12.75" customHeight="1">
      <c r="B73" s="391" t="s">
        <v>87</v>
      </c>
      <c r="C73" s="230">
        <v>29143281</v>
      </c>
      <c r="D73" s="230">
        <v>10813772</v>
      </c>
      <c r="E73" s="230">
        <v>18329509</v>
      </c>
    </row>
    <row r="74" spans="1:8" ht="12.75" customHeight="1">
      <c r="B74" s="391" t="s">
        <v>88</v>
      </c>
      <c r="C74" s="230">
        <v>14090293</v>
      </c>
      <c r="D74" s="230">
        <v>3328702</v>
      </c>
      <c r="E74" s="230">
        <v>10761591</v>
      </c>
    </row>
    <row r="75" spans="1:8" ht="12.75" customHeight="1">
      <c r="B75" s="391" t="s">
        <v>89</v>
      </c>
      <c r="C75" s="230" t="s">
        <v>145</v>
      </c>
      <c r="D75" s="230" t="s">
        <v>145</v>
      </c>
      <c r="E75" s="230" t="s">
        <v>145</v>
      </c>
    </row>
    <row r="76" spans="1:8" ht="12.75" customHeight="1">
      <c r="B76" s="391" t="s">
        <v>90</v>
      </c>
      <c r="C76" s="230" t="s">
        <v>150</v>
      </c>
      <c r="D76" s="230" t="s">
        <v>150</v>
      </c>
      <c r="E76" s="230" t="s">
        <v>150</v>
      </c>
    </row>
    <row r="77" spans="1:8" ht="12.75">
      <c r="B77" s="392" t="s">
        <v>10</v>
      </c>
      <c r="C77" s="471">
        <v>125762124</v>
      </c>
      <c r="D77" s="471">
        <v>49817244</v>
      </c>
      <c r="E77" s="471">
        <v>75944880</v>
      </c>
    </row>
    <row r="78" spans="1:8" ht="12.75">
      <c r="B78" s="391"/>
      <c r="C78" s="230"/>
      <c r="D78" s="230"/>
      <c r="E78" s="230"/>
    </row>
    <row r="79" spans="1:8" ht="12.75" customHeight="1">
      <c r="B79" s="391" t="s">
        <v>91</v>
      </c>
      <c r="C79" s="230">
        <v>4820275</v>
      </c>
      <c r="D79" s="230">
        <v>961753</v>
      </c>
      <c r="E79" s="230">
        <v>3858522</v>
      </c>
    </row>
    <row r="80" spans="1:8" ht="12.75" customHeight="1">
      <c r="B80" s="391" t="s">
        <v>92</v>
      </c>
      <c r="C80" s="230" t="s">
        <v>150</v>
      </c>
      <c r="D80" s="230" t="s">
        <v>150</v>
      </c>
      <c r="E80" s="230" t="s">
        <v>150</v>
      </c>
    </row>
    <row r="81" spans="2:5" ht="12.75" customHeight="1">
      <c r="B81" s="391" t="s">
        <v>93</v>
      </c>
      <c r="C81" s="230">
        <v>10694963</v>
      </c>
      <c r="D81" s="230">
        <v>4913116</v>
      </c>
      <c r="E81" s="230">
        <v>5781847</v>
      </c>
    </row>
    <row r="82" spans="2:5" ht="12.75" customHeight="1">
      <c r="B82" s="391" t="s">
        <v>94</v>
      </c>
      <c r="C82" s="230">
        <v>1350140</v>
      </c>
      <c r="D82" s="230">
        <v>143229</v>
      </c>
      <c r="E82" s="230">
        <v>1206911</v>
      </c>
    </row>
    <row r="83" spans="2:5" ht="12.75" customHeight="1">
      <c r="B83" s="391" t="s">
        <v>95</v>
      </c>
      <c r="C83" s="230" t="s">
        <v>145</v>
      </c>
      <c r="D83" s="230" t="s">
        <v>145</v>
      </c>
      <c r="E83" s="230" t="s">
        <v>145</v>
      </c>
    </row>
    <row r="84" spans="2:5" ht="12.75" customHeight="1">
      <c r="B84" s="391" t="s">
        <v>96</v>
      </c>
      <c r="C84" s="230">
        <v>9232079</v>
      </c>
      <c r="D84" s="230">
        <v>2411909</v>
      </c>
      <c r="E84" s="230">
        <v>6820170</v>
      </c>
    </row>
    <row r="85" spans="2:5" ht="12.75" customHeight="1">
      <c r="B85" s="391" t="s">
        <v>97</v>
      </c>
      <c r="C85" s="230">
        <v>18712922</v>
      </c>
      <c r="D85" s="230">
        <v>6378531</v>
      </c>
      <c r="E85" s="230">
        <v>12334391</v>
      </c>
    </row>
    <row r="86" spans="2:5" ht="12.75" customHeight="1">
      <c r="B86" s="391" t="s">
        <v>98</v>
      </c>
      <c r="C86" s="230" t="s">
        <v>150</v>
      </c>
      <c r="D86" s="230" t="s">
        <v>150</v>
      </c>
      <c r="E86" s="230" t="s">
        <v>150</v>
      </c>
    </row>
    <row r="87" spans="2:5" ht="12.75" customHeight="1">
      <c r="B87" s="391" t="s">
        <v>99</v>
      </c>
      <c r="C87" s="230" t="s">
        <v>145</v>
      </c>
      <c r="D87" s="230" t="s">
        <v>145</v>
      </c>
      <c r="E87" s="230" t="s">
        <v>145</v>
      </c>
    </row>
    <row r="88" spans="2:5" ht="12.75" customHeight="1">
      <c r="B88" s="391" t="s">
        <v>100</v>
      </c>
      <c r="C88" s="230">
        <v>8306997</v>
      </c>
      <c r="D88" s="230">
        <v>2109981</v>
      </c>
      <c r="E88" s="230">
        <v>6197016</v>
      </c>
    </row>
    <row r="89" spans="2:5" ht="12.75" customHeight="1">
      <c r="B89" s="391" t="s">
        <v>101</v>
      </c>
      <c r="C89" s="230">
        <v>4185553</v>
      </c>
      <c r="D89" s="230">
        <v>589606</v>
      </c>
      <c r="E89" s="230">
        <v>3595947</v>
      </c>
    </row>
    <row r="90" spans="2:5" ht="12.75" customHeight="1">
      <c r="B90" s="391" t="s">
        <v>102</v>
      </c>
      <c r="C90" s="230" t="s">
        <v>145</v>
      </c>
      <c r="D90" s="230" t="s">
        <v>145</v>
      </c>
      <c r="E90" s="230" t="s">
        <v>145</v>
      </c>
    </row>
    <row r="91" spans="2:5" ht="12.75" customHeight="1">
      <c r="B91" s="391" t="s">
        <v>103</v>
      </c>
      <c r="C91" s="230">
        <v>14100142</v>
      </c>
      <c r="D91" s="230">
        <v>8276221</v>
      </c>
      <c r="E91" s="230">
        <v>5823921</v>
      </c>
    </row>
    <row r="92" spans="2:5" ht="12.75" customHeight="1">
      <c r="B92" s="392" t="s">
        <v>11</v>
      </c>
      <c r="C92" s="471">
        <v>76825443</v>
      </c>
      <c r="D92" s="471">
        <v>27918043</v>
      </c>
      <c r="E92" s="471">
        <v>48907400</v>
      </c>
    </row>
    <row r="93" spans="2:5" ht="12.75" customHeight="1">
      <c r="B93" s="391"/>
      <c r="C93" s="230"/>
      <c r="D93" s="230"/>
      <c r="E93" s="230"/>
    </row>
    <row r="94" spans="2:5" ht="12.75" customHeight="1">
      <c r="B94" s="391" t="s">
        <v>104</v>
      </c>
      <c r="C94" s="230">
        <v>326320</v>
      </c>
      <c r="D94" s="230">
        <v>-19868</v>
      </c>
      <c r="E94" s="230">
        <v>346188</v>
      </c>
    </row>
    <row r="95" spans="2:5" ht="12.75" customHeight="1">
      <c r="B95" s="391" t="s">
        <v>140</v>
      </c>
      <c r="C95" s="230">
        <v>26416115</v>
      </c>
      <c r="D95" s="230">
        <v>10350670</v>
      </c>
      <c r="E95" s="230">
        <v>16065445</v>
      </c>
    </row>
    <row r="96" spans="2:5" ht="12.75" customHeight="1">
      <c r="B96" s="391" t="s">
        <v>105</v>
      </c>
      <c r="C96" s="230">
        <v>35290205</v>
      </c>
      <c r="D96" s="230">
        <v>30351327</v>
      </c>
      <c r="E96" s="230">
        <v>4938878</v>
      </c>
    </row>
    <row r="97" spans="2:5" ht="12.75" customHeight="1">
      <c r="B97" s="391" t="s">
        <v>106</v>
      </c>
      <c r="C97" s="230">
        <v>10276838</v>
      </c>
      <c r="D97" s="230">
        <v>4308347</v>
      </c>
      <c r="E97" s="230">
        <v>5968491</v>
      </c>
    </row>
    <row r="98" spans="2:5" ht="12.75" customHeight="1">
      <c r="B98" s="391" t="s">
        <v>107</v>
      </c>
      <c r="C98" s="230">
        <v>8684444</v>
      </c>
      <c r="D98" s="230">
        <v>5710269</v>
      </c>
      <c r="E98" s="230">
        <v>2974175</v>
      </c>
    </row>
    <row r="99" spans="2:5" ht="12.75" customHeight="1">
      <c r="B99" s="391" t="s">
        <v>108</v>
      </c>
      <c r="C99" s="230">
        <v>6505711</v>
      </c>
      <c r="D99" s="230">
        <v>2607106</v>
      </c>
      <c r="E99" s="230">
        <v>3898605</v>
      </c>
    </row>
    <row r="100" spans="2:5" ht="12.75" customHeight="1">
      <c r="B100" s="391" t="s">
        <v>109</v>
      </c>
      <c r="C100" s="230">
        <v>19238891</v>
      </c>
      <c r="D100" s="230">
        <v>14447399</v>
      </c>
      <c r="E100" s="230">
        <v>4791492</v>
      </c>
    </row>
    <row r="101" spans="2:5" ht="12.75">
      <c r="B101" s="392" t="s">
        <v>12</v>
      </c>
      <c r="C101" s="471">
        <v>106738524</v>
      </c>
      <c r="D101" s="471">
        <v>67755250</v>
      </c>
      <c r="E101" s="471">
        <v>38983274</v>
      </c>
    </row>
    <row r="102" spans="2:5" ht="12.75">
      <c r="B102" s="391"/>
      <c r="C102" s="230"/>
      <c r="D102" s="230"/>
      <c r="E102" s="230"/>
    </row>
    <row r="103" spans="2:5" ht="3.75" customHeight="1">
      <c r="B103" s="391"/>
      <c r="C103" s="230"/>
      <c r="D103" s="230"/>
      <c r="E103" s="230"/>
    </row>
    <row r="104" spans="2:5" ht="12.75">
      <c r="B104" s="392" t="s">
        <v>33</v>
      </c>
      <c r="C104" s="471">
        <v>1617638603</v>
      </c>
      <c r="D104" s="471">
        <v>777329673</v>
      </c>
      <c r="E104" s="471">
        <v>840308930</v>
      </c>
    </row>
    <row r="105" spans="2:5" ht="5.25" customHeight="1">
      <c r="B105" s="11"/>
      <c r="C105" s="507"/>
      <c r="D105" s="507"/>
      <c r="E105" s="507"/>
    </row>
    <row r="106" spans="2:5">
      <c r="B106" s="11"/>
      <c r="C106" s="508"/>
      <c r="D106" s="508"/>
      <c r="E106" s="508"/>
    </row>
    <row r="107" spans="2:5">
      <c r="B107" s="11"/>
      <c r="C107" s="507"/>
      <c r="D107" s="507"/>
      <c r="E107" s="507"/>
    </row>
    <row r="108" spans="2:5">
      <c r="B108" s="11" t="s">
        <v>642</v>
      </c>
      <c r="C108" s="507"/>
      <c r="D108" s="507"/>
      <c r="E108" s="507"/>
    </row>
    <row r="109" spans="2:5" ht="11.25" customHeight="1">
      <c r="B109" s="10"/>
      <c r="C109" s="509"/>
      <c r="D109" s="509"/>
      <c r="E109" s="509"/>
    </row>
    <row r="110" spans="2:5">
      <c r="B110" s="10"/>
      <c r="C110" s="509"/>
      <c r="D110" s="509"/>
      <c r="E110" s="509"/>
    </row>
    <row r="111" spans="2:5">
      <c r="B111" s="10"/>
      <c r="D111" s="509"/>
      <c r="E111" s="509"/>
    </row>
  </sheetData>
  <mergeCells count="4">
    <mergeCell ref="D5:E5"/>
    <mergeCell ref="D61:E61"/>
    <mergeCell ref="B2:E3"/>
    <mergeCell ref="B58:E59"/>
  </mergeCells>
  <phoneticPr fontId="0" type="noConversion"/>
  <pageMargins left="1.1811023622047245" right="0" top="0.78740157480314965" bottom="0.78740157480314965" header="0.11811023622047245" footer="0.31496062992125984"/>
  <pageSetup paperSize="9" orientation="portrait" r:id="rId1"/>
  <headerFooter alignWithMargins="0"/>
  <rowBreaks count="1" manualBreakCount="1">
    <brk id="5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rgb="FF00B0F0"/>
    <pageSetUpPr fitToPage="1"/>
  </sheetPr>
  <dimension ref="A1:M151"/>
  <sheetViews>
    <sheetView topLeftCell="A13" zoomScaleNormal="100" workbookViewId="0">
      <selection activeCell="D24" sqref="D24"/>
    </sheetView>
  </sheetViews>
  <sheetFormatPr defaultRowHeight="12"/>
  <cols>
    <col min="1" max="1" width="25" style="3" customWidth="1"/>
    <col min="2" max="2" width="15.42578125" style="123" bestFit="1" customWidth="1"/>
    <col min="3" max="3" width="12.85546875" style="510" customWidth="1"/>
    <col min="4" max="4" width="12.28515625" style="123" customWidth="1"/>
    <col min="5" max="5" width="12.28515625" style="510" customWidth="1"/>
    <col min="6" max="6" width="12.28515625" style="123" customWidth="1"/>
    <col min="7" max="7" width="12.28515625" style="510" customWidth="1"/>
    <col min="8" max="8" width="14.7109375" style="123" customWidth="1"/>
    <col min="9" max="9" width="9.140625" style="123" customWidth="1"/>
    <col min="10" max="10" width="10.140625" style="123" customWidth="1"/>
    <col min="11" max="11" width="9.140625" style="3" customWidth="1"/>
    <col min="12" max="12" width="10.140625" style="3" customWidth="1"/>
    <col min="13" max="16384" width="9.140625" style="3"/>
  </cols>
  <sheetData>
    <row r="1" spans="1:13" ht="15" customHeight="1">
      <c r="A1" s="666" t="s">
        <v>874</v>
      </c>
      <c r="B1" s="666"/>
      <c r="C1" s="666"/>
      <c r="D1" s="666"/>
      <c r="E1" s="666"/>
      <c r="F1" s="666"/>
      <c r="G1" s="666"/>
    </row>
    <row r="2" spans="1:13" ht="12.75">
      <c r="A2" s="666" t="s">
        <v>33</v>
      </c>
      <c r="B2" s="666"/>
      <c r="C2" s="666"/>
      <c r="D2" s="666"/>
      <c r="E2" s="666"/>
      <c r="F2" s="666"/>
      <c r="G2" s="666"/>
    </row>
    <row r="3" spans="1:13">
      <c r="A3" s="3" t="s">
        <v>588</v>
      </c>
    </row>
    <row r="4" spans="1:13" ht="12.75">
      <c r="A4" s="669" t="s">
        <v>36</v>
      </c>
      <c r="B4" s="672" t="s">
        <v>549</v>
      </c>
      <c r="C4" s="673"/>
      <c r="D4" s="511" t="s">
        <v>1</v>
      </c>
      <c r="E4" s="512"/>
      <c r="F4" s="511"/>
      <c r="G4" s="513"/>
    </row>
    <row r="5" spans="1:13" ht="15" customHeight="1">
      <c r="A5" s="670"/>
      <c r="B5" s="674"/>
      <c r="C5" s="675"/>
      <c r="D5" s="511" t="s">
        <v>34</v>
      </c>
      <c r="E5" s="512"/>
      <c r="F5" s="511" t="s">
        <v>35</v>
      </c>
      <c r="G5" s="513"/>
    </row>
    <row r="6" spans="1:13" s="8" customFormat="1">
      <c r="A6" s="670"/>
      <c r="B6" s="667" t="s">
        <v>148</v>
      </c>
      <c r="C6" s="637" t="s">
        <v>639</v>
      </c>
      <c r="D6" s="667" t="s">
        <v>148</v>
      </c>
      <c r="E6" s="637" t="s">
        <v>639</v>
      </c>
      <c r="F6" s="667" t="s">
        <v>148</v>
      </c>
      <c r="G6" s="637" t="s">
        <v>639</v>
      </c>
      <c r="H6" s="514"/>
      <c r="I6" s="514"/>
      <c r="J6" s="514"/>
    </row>
    <row r="7" spans="1:13" s="8" customFormat="1" ht="12.75" customHeight="1">
      <c r="A7" s="671"/>
      <c r="B7" s="668"/>
      <c r="C7" s="638"/>
      <c r="D7" s="668"/>
      <c r="E7" s="638"/>
      <c r="F7" s="668"/>
      <c r="G7" s="638"/>
      <c r="H7" s="514"/>
      <c r="I7" s="514"/>
      <c r="J7" s="514"/>
    </row>
    <row r="8" spans="1:13" ht="12.75">
      <c r="A8" s="424" t="s">
        <v>4</v>
      </c>
      <c r="B8" s="515">
        <v>1</v>
      </c>
      <c r="C8" s="516">
        <v>2</v>
      </c>
      <c r="D8" s="515">
        <v>3</v>
      </c>
      <c r="E8" s="517">
        <v>4</v>
      </c>
      <c r="F8" s="515">
        <v>5</v>
      </c>
      <c r="G8" s="518">
        <v>6</v>
      </c>
    </row>
    <row r="9" spans="1:13" s="12" customFormat="1" ht="14.25" customHeight="1">
      <c r="A9" s="391" t="s">
        <v>16</v>
      </c>
      <c r="B9" s="230">
        <v>367228993</v>
      </c>
      <c r="C9" s="475">
        <v>2398909.0999999992</v>
      </c>
      <c r="D9" s="230">
        <v>237007355</v>
      </c>
      <c r="E9" s="475">
        <v>1716771.6</v>
      </c>
      <c r="F9" s="230">
        <v>130221638</v>
      </c>
      <c r="G9" s="475">
        <v>682137.49999999988</v>
      </c>
      <c r="H9" s="231"/>
      <c r="I9" s="519"/>
      <c r="J9" s="520"/>
      <c r="K9" s="317"/>
      <c r="L9" s="65"/>
      <c r="M9" s="317"/>
    </row>
    <row r="10" spans="1:13" s="12" customFormat="1" ht="14.25" customHeight="1">
      <c r="A10" s="391" t="s">
        <v>112</v>
      </c>
      <c r="B10" s="230">
        <v>222763841</v>
      </c>
      <c r="C10" s="475">
        <v>1032819.7999999992</v>
      </c>
      <c r="D10" s="230">
        <v>144219458</v>
      </c>
      <c r="E10" s="474">
        <v>666703.60000000021</v>
      </c>
      <c r="F10" s="231">
        <v>78544383</v>
      </c>
      <c r="G10" s="474">
        <v>366116.1999999999</v>
      </c>
      <c r="H10" s="231"/>
      <c r="I10" s="236"/>
      <c r="J10" s="236"/>
    </row>
    <row r="11" spans="1:13" s="12" customFormat="1" ht="14.25" customHeight="1">
      <c r="A11" s="391" t="s">
        <v>17</v>
      </c>
      <c r="B11" s="230">
        <v>2600711</v>
      </c>
      <c r="C11" s="475">
        <v>13896.8</v>
      </c>
      <c r="D11" s="230">
        <v>1514899</v>
      </c>
      <c r="E11" s="474">
        <v>8763.7000000000007</v>
      </c>
      <c r="F11" s="231">
        <v>1085812</v>
      </c>
      <c r="G11" s="474">
        <v>5133.1000000000004</v>
      </c>
      <c r="H11" s="231"/>
      <c r="I11" s="236"/>
      <c r="J11" s="236"/>
    </row>
    <row r="12" spans="1:13" s="12" customFormat="1" ht="14.25" customHeight="1">
      <c r="A12" s="391" t="s">
        <v>113</v>
      </c>
      <c r="B12" s="230">
        <v>55000592</v>
      </c>
      <c r="C12" s="475">
        <v>261600.09999999992</v>
      </c>
      <c r="D12" s="230">
        <v>31740798</v>
      </c>
      <c r="E12" s="474">
        <v>148944.5</v>
      </c>
      <c r="F12" s="231">
        <v>23259794</v>
      </c>
      <c r="G12" s="474">
        <v>112655.60000000002</v>
      </c>
      <c r="H12" s="231"/>
      <c r="I12" s="236"/>
      <c r="J12" s="236"/>
    </row>
    <row r="13" spans="1:13" s="12" customFormat="1" ht="14.25" customHeight="1">
      <c r="A13" s="391" t="s">
        <v>18</v>
      </c>
      <c r="B13" s="230">
        <v>1606702</v>
      </c>
      <c r="C13" s="475">
        <v>6282.5000000000018</v>
      </c>
      <c r="D13" s="230">
        <v>992653</v>
      </c>
      <c r="E13" s="474">
        <v>3680.8999999999992</v>
      </c>
      <c r="F13" s="231">
        <v>614049</v>
      </c>
      <c r="G13" s="474">
        <v>2601.6</v>
      </c>
      <c r="H13" s="231"/>
      <c r="I13" s="236"/>
      <c r="J13" s="236"/>
    </row>
    <row r="14" spans="1:13" s="12" customFormat="1" ht="14.25" customHeight="1">
      <c r="A14" s="391" t="s">
        <v>111</v>
      </c>
      <c r="B14" s="230">
        <v>79630937</v>
      </c>
      <c r="C14" s="475">
        <v>1061207.6000000001</v>
      </c>
      <c r="D14" s="230">
        <v>53870096</v>
      </c>
      <c r="E14" s="474">
        <v>868786.89999999991</v>
      </c>
      <c r="F14" s="231">
        <v>25760841</v>
      </c>
      <c r="G14" s="474">
        <v>192420.69999999998</v>
      </c>
      <c r="H14" s="231"/>
      <c r="I14" s="236"/>
      <c r="J14" s="236"/>
    </row>
    <row r="15" spans="1:13" s="12" customFormat="1" ht="14.25" customHeight="1">
      <c r="A15" s="391" t="s">
        <v>19</v>
      </c>
      <c r="B15" s="230">
        <v>5626210</v>
      </c>
      <c r="C15" s="475">
        <v>23102.3</v>
      </c>
      <c r="D15" s="230">
        <v>4669451</v>
      </c>
      <c r="E15" s="474">
        <v>19892</v>
      </c>
      <c r="F15" s="231">
        <v>956759</v>
      </c>
      <c r="G15" s="474">
        <v>3210.3</v>
      </c>
      <c r="H15" s="231"/>
      <c r="I15" s="236"/>
      <c r="J15" s="236"/>
    </row>
    <row r="16" spans="1:13" s="12" customFormat="1" ht="14.25" customHeight="1">
      <c r="A16" s="391" t="s">
        <v>114</v>
      </c>
      <c r="B16" s="230">
        <v>14326885</v>
      </c>
      <c r="C16" s="475">
        <v>186567.80000000002</v>
      </c>
      <c r="D16" s="230">
        <v>12209651</v>
      </c>
      <c r="E16" s="474">
        <v>181238.7</v>
      </c>
      <c r="F16" s="231">
        <v>2117234</v>
      </c>
      <c r="G16" s="474">
        <v>5329.1000000000013</v>
      </c>
      <c r="H16" s="231"/>
      <c r="I16" s="236"/>
      <c r="J16" s="236"/>
    </row>
    <row r="17" spans="1:13" s="12" customFormat="1" ht="14.25" customHeight="1">
      <c r="A17" s="391" t="s">
        <v>20</v>
      </c>
      <c r="B17" s="230">
        <v>71362543</v>
      </c>
      <c r="C17" s="475">
        <v>931330.39999999991</v>
      </c>
      <c r="D17" s="230">
        <v>37735759</v>
      </c>
      <c r="E17" s="475">
        <v>529349</v>
      </c>
      <c r="F17" s="230">
        <v>33626784</v>
      </c>
      <c r="G17" s="475">
        <v>401981.4</v>
      </c>
      <c r="H17" s="231"/>
      <c r="I17" s="231"/>
      <c r="J17" s="231"/>
      <c r="K17" s="52"/>
      <c r="L17" s="52"/>
      <c r="M17" s="52"/>
    </row>
    <row r="18" spans="1:13" s="12" customFormat="1" ht="14.25" customHeight="1">
      <c r="A18" s="391" t="s">
        <v>115</v>
      </c>
      <c r="B18" s="230">
        <v>37812816</v>
      </c>
      <c r="C18" s="475">
        <v>79884.200000000012</v>
      </c>
      <c r="D18" s="230">
        <v>18884609</v>
      </c>
      <c r="E18" s="474">
        <v>48092.100000000006</v>
      </c>
      <c r="F18" s="231">
        <v>18928207</v>
      </c>
      <c r="G18" s="474">
        <v>31792.1</v>
      </c>
      <c r="H18" s="231"/>
      <c r="I18" s="236"/>
      <c r="J18" s="236"/>
    </row>
    <row r="19" spans="1:13" s="12" customFormat="1" ht="14.25" customHeight="1">
      <c r="A19" s="391" t="s">
        <v>116</v>
      </c>
      <c r="B19" s="230">
        <v>33353861</v>
      </c>
      <c r="C19" s="475">
        <v>845961</v>
      </c>
      <c r="D19" s="230">
        <v>18655284</v>
      </c>
      <c r="E19" s="474">
        <v>475771.7</v>
      </c>
      <c r="F19" s="231">
        <v>14698577</v>
      </c>
      <c r="G19" s="474">
        <v>370189.30000000005</v>
      </c>
      <c r="H19" s="231"/>
      <c r="I19" s="236"/>
      <c r="J19" s="236"/>
    </row>
    <row r="20" spans="1:13" s="12" customFormat="1" ht="14.25" customHeight="1">
      <c r="A20" s="391" t="s">
        <v>117</v>
      </c>
      <c r="B20" s="230">
        <v>195866</v>
      </c>
      <c r="C20" s="475">
        <v>5485.2</v>
      </c>
      <c r="D20" s="230">
        <v>195866</v>
      </c>
      <c r="E20" s="475">
        <v>5485.2</v>
      </c>
      <c r="F20" s="475" t="s">
        <v>145</v>
      </c>
      <c r="G20" s="475" t="s">
        <v>145</v>
      </c>
      <c r="H20" s="231"/>
      <c r="I20" s="236"/>
      <c r="J20" s="236"/>
    </row>
    <row r="21" spans="1:13" s="12" customFormat="1" ht="14.25" customHeight="1">
      <c r="A21" s="391" t="s">
        <v>21</v>
      </c>
      <c r="B21" s="230">
        <v>150469838</v>
      </c>
      <c r="C21" s="475">
        <v>339066.39999999985</v>
      </c>
      <c r="D21" s="230">
        <v>95679355</v>
      </c>
      <c r="E21" s="475">
        <v>219421.40000000002</v>
      </c>
      <c r="F21" s="230">
        <v>54790483</v>
      </c>
      <c r="G21" s="475">
        <v>119644.99999999997</v>
      </c>
      <c r="H21" s="230"/>
      <c r="I21" s="230"/>
      <c r="J21" s="230"/>
      <c r="K21" s="50"/>
      <c r="L21" s="50"/>
      <c r="M21" s="317"/>
    </row>
    <row r="22" spans="1:13" s="12" customFormat="1" ht="14.25" customHeight="1">
      <c r="A22" s="391" t="s">
        <v>118</v>
      </c>
      <c r="B22" s="230">
        <v>149355899</v>
      </c>
      <c r="C22" s="475">
        <v>336295.99999999983</v>
      </c>
      <c r="D22" s="230">
        <v>94609599</v>
      </c>
      <c r="E22" s="474">
        <v>216671.2</v>
      </c>
      <c r="F22" s="231">
        <v>54746300</v>
      </c>
      <c r="G22" s="474">
        <v>119624.79999999997</v>
      </c>
      <c r="H22" s="231"/>
      <c r="I22" s="236"/>
      <c r="J22" s="236"/>
    </row>
    <row r="23" spans="1:13" s="12" customFormat="1" ht="14.25" customHeight="1">
      <c r="A23" s="391" t="s">
        <v>119</v>
      </c>
      <c r="B23" s="230">
        <v>112695434</v>
      </c>
      <c r="C23" s="475">
        <v>248455.4</v>
      </c>
      <c r="D23" s="230">
        <v>69715791</v>
      </c>
      <c r="E23" s="474">
        <v>154397.39999999994</v>
      </c>
      <c r="F23" s="231">
        <v>42979643</v>
      </c>
      <c r="G23" s="474">
        <v>94057.999999999971</v>
      </c>
      <c r="H23" s="231"/>
      <c r="I23" s="236"/>
      <c r="J23" s="236"/>
    </row>
    <row r="24" spans="1:13" s="12" customFormat="1" ht="14.25" customHeight="1">
      <c r="A24" s="391" t="s">
        <v>120</v>
      </c>
      <c r="B24" s="230">
        <v>24263727</v>
      </c>
      <c r="C24" s="475">
        <v>59285.500000000036</v>
      </c>
      <c r="D24" s="230">
        <v>17397332</v>
      </c>
      <c r="E24" s="474">
        <v>42781.200000000026</v>
      </c>
      <c r="F24" s="231">
        <v>6866395</v>
      </c>
      <c r="G24" s="474">
        <v>16504.300000000003</v>
      </c>
      <c r="H24" s="231"/>
      <c r="I24" s="236"/>
      <c r="J24" s="236"/>
    </row>
    <row r="25" spans="1:13" s="12" customFormat="1" ht="14.25" customHeight="1">
      <c r="A25" s="391" t="s">
        <v>121</v>
      </c>
      <c r="B25" s="230">
        <v>1729</v>
      </c>
      <c r="C25" s="475">
        <v>4.9000000000000004</v>
      </c>
      <c r="D25" s="475" t="s">
        <v>145</v>
      </c>
      <c r="E25" s="475" t="s">
        <v>145</v>
      </c>
      <c r="F25" s="475">
        <v>1729</v>
      </c>
      <c r="G25" s="475">
        <v>4.9000000000000004</v>
      </c>
      <c r="H25" s="231"/>
      <c r="I25" s="236"/>
      <c r="J25" s="236"/>
    </row>
    <row r="26" spans="1:13" s="12" customFormat="1" ht="14.25" customHeight="1">
      <c r="A26" s="391" t="s">
        <v>22</v>
      </c>
      <c r="B26" s="230" t="s">
        <v>145</v>
      </c>
      <c r="C26" s="475" t="s">
        <v>145</v>
      </c>
      <c r="D26" s="475" t="s">
        <v>145</v>
      </c>
      <c r="E26" s="475" t="s">
        <v>145</v>
      </c>
      <c r="F26" s="475" t="s">
        <v>145</v>
      </c>
      <c r="G26" s="475" t="s">
        <v>145</v>
      </c>
      <c r="H26" s="231"/>
      <c r="I26" s="236"/>
      <c r="J26" s="236"/>
    </row>
    <row r="27" spans="1:13" s="12" customFormat="1" ht="14.25" customHeight="1">
      <c r="A27" s="391" t="s">
        <v>23</v>
      </c>
      <c r="B27" s="230">
        <v>287849</v>
      </c>
      <c r="C27" s="475">
        <v>55.6</v>
      </c>
      <c r="D27" s="475">
        <v>287849</v>
      </c>
      <c r="E27" s="475">
        <v>55.6</v>
      </c>
      <c r="F27" s="475" t="s">
        <v>145</v>
      </c>
      <c r="G27" s="475" t="s">
        <v>145</v>
      </c>
      <c r="H27" s="231"/>
      <c r="I27" s="236"/>
      <c r="J27" s="236"/>
    </row>
    <row r="28" spans="1:13" s="12" customFormat="1" ht="14.25" customHeight="1">
      <c r="A28" s="391" t="s">
        <v>122</v>
      </c>
      <c r="B28" s="230">
        <v>824361</v>
      </c>
      <c r="C28" s="475">
        <v>2709.9</v>
      </c>
      <c r="D28" s="230">
        <v>781907</v>
      </c>
      <c r="E28" s="474">
        <v>2694.6</v>
      </c>
      <c r="F28" s="231">
        <v>42454</v>
      </c>
      <c r="G28" s="474">
        <v>15.299999999999999</v>
      </c>
      <c r="H28" s="231"/>
      <c r="I28" s="236"/>
      <c r="J28" s="236"/>
    </row>
    <row r="29" spans="1:13" s="12" customFormat="1" ht="14.25" customHeight="1">
      <c r="A29" s="391" t="s">
        <v>123</v>
      </c>
      <c r="B29" s="230">
        <v>65081819</v>
      </c>
      <c r="C29" s="475">
        <v>74894.200000000026</v>
      </c>
      <c r="D29" s="230">
        <v>45561600</v>
      </c>
      <c r="E29" s="474">
        <v>54795.600000000013</v>
      </c>
      <c r="F29" s="231">
        <v>19520219</v>
      </c>
      <c r="G29" s="474">
        <v>20098.600000000006</v>
      </c>
      <c r="H29" s="231"/>
      <c r="I29" s="231"/>
      <c r="J29" s="231"/>
      <c r="K29" s="52"/>
      <c r="L29" s="52"/>
      <c r="M29" s="52"/>
    </row>
    <row r="30" spans="1:13" s="12" customFormat="1" ht="14.25" customHeight="1">
      <c r="A30" s="391" t="s">
        <v>124</v>
      </c>
      <c r="B30" s="230">
        <v>12642620</v>
      </c>
      <c r="C30" s="475">
        <v>18866.900000000001</v>
      </c>
      <c r="D30" s="230">
        <v>1861942</v>
      </c>
      <c r="E30" s="474">
        <v>6465.5</v>
      </c>
      <c r="F30" s="231">
        <v>10780678</v>
      </c>
      <c r="G30" s="474">
        <v>12401.399999999998</v>
      </c>
      <c r="H30" s="231"/>
      <c r="I30" s="236"/>
      <c r="J30" s="236"/>
    </row>
    <row r="31" spans="1:13" s="12" customFormat="1" ht="14.25" customHeight="1">
      <c r="A31" s="391" t="s">
        <v>125</v>
      </c>
      <c r="B31" s="230">
        <v>5685736</v>
      </c>
      <c r="C31" s="475">
        <v>9778.0000000000036</v>
      </c>
      <c r="D31" s="230">
        <v>3711336</v>
      </c>
      <c r="E31" s="474">
        <v>6338.4000000000005</v>
      </c>
      <c r="F31" s="231">
        <v>1974400</v>
      </c>
      <c r="G31" s="474">
        <v>3439.5999999999995</v>
      </c>
      <c r="H31" s="231"/>
      <c r="I31" s="236"/>
      <c r="J31" s="236"/>
    </row>
    <row r="32" spans="1:13" s="12" customFormat="1" ht="14.25" customHeight="1">
      <c r="A32" s="391" t="s">
        <v>126</v>
      </c>
      <c r="B32" s="230">
        <v>55093696</v>
      </c>
      <c r="C32" s="475">
        <v>1446845.0999999996</v>
      </c>
      <c r="D32" s="230">
        <v>21877620</v>
      </c>
      <c r="E32" s="474">
        <v>581646.10000000021</v>
      </c>
      <c r="F32" s="231">
        <v>33216076</v>
      </c>
      <c r="G32" s="474">
        <v>865199</v>
      </c>
      <c r="H32" s="231"/>
      <c r="I32" s="236"/>
      <c r="J32" s="236"/>
    </row>
    <row r="33" spans="1:13" s="12" customFormat="1" ht="14.25" customHeight="1">
      <c r="A33" s="391" t="s">
        <v>24</v>
      </c>
      <c r="B33" s="230">
        <v>35437543</v>
      </c>
      <c r="C33" s="475" t="s">
        <v>146</v>
      </c>
      <c r="D33" s="230">
        <v>7239625</v>
      </c>
      <c r="E33" s="474" t="s">
        <v>146</v>
      </c>
      <c r="F33" s="231">
        <v>28197918</v>
      </c>
      <c r="G33" s="474" t="s">
        <v>146</v>
      </c>
      <c r="H33" s="231"/>
      <c r="I33" s="236"/>
      <c r="J33" s="236"/>
    </row>
    <row r="34" spans="1:13" s="12" customFormat="1" ht="14.25" customHeight="1">
      <c r="A34" s="392" t="s">
        <v>135</v>
      </c>
      <c r="B34" s="471">
        <v>777329673</v>
      </c>
      <c r="C34" s="472" t="s">
        <v>146</v>
      </c>
      <c r="D34" s="471">
        <v>462884243</v>
      </c>
      <c r="E34" s="472" t="s">
        <v>146</v>
      </c>
      <c r="F34" s="471">
        <v>314445430</v>
      </c>
      <c r="G34" s="489" t="s">
        <v>146</v>
      </c>
      <c r="H34" s="231"/>
      <c r="I34" s="231"/>
      <c r="J34" s="231"/>
      <c r="K34" s="52"/>
      <c r="L34" s="52"/>
      <c r="M34" s="52"/>
    </row>
    <row r="35" spans="1:13" s="12" customFormat="1" ht="14.25" customHeight="1">
      <c r="A35" s="391" t="s">
        <v>138</v>
      </c>
      <c r="B35" s="230">
        <v>117828268</v>
      </c>
      <c r="C35" s="475">
        <v>65656.000000000044</v>
      </c>
      <c r="D35" s="230">
        <v>62293954</v>
      </c>
      <c r="E35" s="474">
        <v>30885.299999999996</v>
      </c>
      <c r="F35" s="231">
        <v>55534314</v>
      </c>
      <c r="G35" s="474">
        <v>34770.699999999997</v>
      </c>
      <c r="H35" s="231"/>
      <c r="I35" s="236"/>
      <c r="J35" s="236"/>
    </row>
    <row r="36" spans="1:13" s="12" customFormat="1" ht="14.25" customHeight="1">
      <c r="A36" s="391" t="s">
        <v>127</v>
      </c>
      <c r="B36" s="230">
        <v>149263259</v>
      </c>
      <c r="C36" s="475">
        <v>72514.800000000017</v>
      </c>
      <c r="D36" s="230">
        <v>56428866</v>
      </c>
      <c r="E36" s="474">
        <v>31375.800000000003</v>
      </c>
      <c r="F36" s="231">
        <v>92834393</v>
      </c>
      <c r="G36" s="474">
        <v>41138.999999999993</v>
      </c>
      <c r="H36" s="231"/>
      <c r="I36" s="236"/>
      <c r="J36" s="236"/>
    </row>
    <row r="37" spans="1:13" s="12" customFormat="1" ht="14.25" customHeight="1">
      <c r="A37" s="391" t="s">
        <v>128</v>
      </c>
      <c r="B37" s="230">
        <v>1335873</v>
      </c>
      <c r="C37" s="475">
        <v>597.99999999999989</v>
      </c>
      <c r="D37" s="230">
        <v>1321318</v>
      </c>
      <c r="E37" s="474">
        <v>589.09999999999991</v>
      </c>
      <c r="F37" s="231">
        <v>14555</v>
      </c>
      <c r="G37" s="474">
        <v>8.8999999999999986</v>
      </c>
      <c r="H37" s="231"/>
      <c r="I37" s="236"/>
      <c r="J37" s="236"/>
    </row>
    <row r="38" spans="1:13" s="12" customFormat="1" ht="14.25" customHeight="1">
      <c r="A38" s="391" t="s">
        <v>129</v>
      </c>
      <c r="B38" s="230">
        <v>3121894</v>
      </c>
      <c r="C38" s="475">
        <v>2891.2000000000007</v>
      </c>
      <c r="D38" s="230">
        <v>1906893</v>
      </c>
      <c r="E38" s="474">
        <v>2298.8999999999996</v>
      </c>
      <c r="F38" s="231">
        <v>1215001</v>
      </c>
      <c r="G38" s="474">
        <v>592.30000000000007</v>
      </c>
      <c r="H38" s="231"/>
      <c r="I38" s="236"/>
      <c r="J38" s="236"/>
    </row>
    <row r="39" spans="1:13" s="12" customFormat="1" ht="14.25" customHeight="1">
      <c r="A39" s="391" t="s">
        <v>130</v>
      </c>
      <c r="B39" s="230">
        <v>86473990</v>
      </c>
      <c r="C39" s="475">
        <v>66296.699999999983</v>
      </c>
      <c r="D39" s="230">
        <v>30731722</v>
      </c>
      <c r="E39" s="474">
        <v>22723.699999999997</v>
      </c>
      <c r="F39" s="231">
        <v>55742268</v>
      </c>
      <c r="G39" s="474">
        <v>43573.000000000007</v>
      </c>
      <c r="H39" s="231"/>
      <c r="I39" s="236"/>
      <c r="J39" s="236"/>
    </row>
    <row r="40" spans="1:13" s="12" customFormat="1" ht="14.25" customHeight="1">
      <c r="A40" s="391" t="s">
        <v>131</v>
      </c>
      <c r="B40" s="230">
        <v>974811</v>
      </c>
      <c r="C40" s="475">
        <v>854.50000000000011</v>
      </c>
      <c r="D40" s="230">
        <v>883383</v>
      </c>
      <c r="E40" s="474">
        <v>818.59999999999991</v>
      </c>
      <c r="F40" s="231">
        <v>91428</v>
      </c>
      <c r="G40" s="474">
        <v>35.9</v>
      </c>
      <c r="H40" s="231"/>
      <c r="I40" s="236"/>
      <c r="J40" s="236"/>
    </row>
    <row r="41" spans="1:13" s="12" customFormat="1" ht="14.25" customHeight="1">
      <c r="A41" s="391" t="s">
        <v>132</v>
      </c>
      <c r="B41" s="230">
        <v>336104718</v>
      </c>
      <c r="C41" s="475">
        <v>2394678.2999999984</v>
      </c>
      <c r="D41" s="230">
        <v>145658608</v>
      </c>
      <c r="E41" s="474">
        <v>1947516.6999999983</v>
      </c>
      <c r="F41" s="231">
        <v>190446110</v>
      </c>
      <c r="G41" s="474">
        <v>447161.59999999992</v>
      </c>
      <c r="H41" s="231"/>
      <c r="I41" s="236"/>
      <c r="J41" s="236"/>
    </row>
    <row r="42" spans="1:13" s="12" customFormat="1" ht="14.25" customHeight="1">
      <c r="A42" s="391" t="s">
        <v>133</v>
      </c>
      <c r="B42" s="230">
        <v>106962327</v>
      </c>
      <c r="C42" s="475">
        <v>500956.8</v>
      </c>
      <c r="D42" s="230">
        <v>19739012</v>
      </c>
      <c r="E42" s="474">
        <v>53875.8</v>
      </c>
      <c r="F42" s="231">
        <v>87223315</v>
      </c>
      <c r="G42" s="474">
        <v>447081.00000000006</v>
      </c>
      <c r="H42" s="231"/>
      <c r="I42" s="236"/>
      <c r="J42" s="236"/>
    </row>
    <row r="43" spans="1:13" s="12" customFormat="1" ht="14.25" customHeight="1">
      <c r="A43" s="391" t="s">
        <v>134</v>
      </c>
      <c r="B43" s="230">
        <v>14187</v>
      </c>
      <c r="C43" s="475">
        <v>78.100000000000009</v>
      </c>
      <c r="D43" s="230">
        <v>9954</v>
      </c>
      <c r="E43" s="474">
        <v>55.3</v>
      </c>
      <c r="F43" s="231">
        <v>4233</v>
      </c>
      <c r="G43" s="474">
        <v>22.799999999999997</v>
      </c>
      <c r="H43" s="231"/>
      <c r="I43" s="236"/>
      <c r="J43" s="236"/>
    </row>
    <row r="44" spans="1:13" s="12" customFormat="1" ht="14.25" customHeight="1">
      <c r="A44" s="391" t="s">
        <v>25</v>
      </c>
      <c r="B44" s="230">
        <v>38229603</v>
      </c>
      <c r="C44" s="475" t="s">
        <v>146</v>
      </c>
      <c r="D44" s="230">
        <v>17719899</v>
      </c>
      <c r="E44" s="474" t="s">
        <v>146</v>
      </c>
      <c r="F44" s="231">
        <v>20509704</v>
      </c>
      <c r="G44" s="474" t="s">
        <v>146</v>
      </c>
      <c r="H44" s="231"/>
      <c r="I44" s="236"/>
      <c r="J44" s="236"/>
    </row>
    <row r="45" spans="1:13" s="12" customFormat="1" ht="14.25" customHeight="1">
      <c r="A45" s="392" t="s">
        <v>26</v>
      </c>
      <c r="B45" s="471">
        <v>840308930</v>
      </c>
      <c r="C45" s="472" t="s">
        <v>146</v>
      </c>
      <c r="D45" s="471">
        <v>336693609</v>
      </c>
      <c r="E45" s="472" t="s">
        <v>146</v>
      </c>
      <c r="F45" s="471">
        <v>503615321</v>
      </c>
      <c r="G45" s="489" t="s">
        <v>146</v>
      </c>
      <c r="H45" s="231"/>
      <c r="I45" s="231"/>
      <c r="J45" s="231"/>
      <c r="K45" s="52"/>
      <c r="L45" s="52"/>
      <c r="M45" s="52"/>
    </row>
    <row r="46" spans="1:13" s="12" customFormat="1" ht="14.25" customHeight="1">
      <c r="A46" s="392" t="s">
        <v>27</v>
      </c>
      <c r="B46" s="471">
        <v>1617638603</v>
      </c>
      <c r="C46" s="472" t="s">
        <v>146</v>
      </c>
      <c r="D46" s="471">
        <v>799577852</v>
      </c>
      <c r="E46" s="472" t="s">
        <v>146</v>
      </c>
      <c r="F46" s="471">
        <v>818060751</v>
      </c>
      <c r="G46" s="472" t="s">
        <v>146</v>
      </c>
      <c r="H46" s="231"/>
      <c r="I46" s="231"/>
      <c r="J46" s="231"/>
      <c r="K46" s="52"/>
      <c r="L46" s="52"/>
      <c r="M46" s="52"/>
    </row>
    <row r="47" spans="1:13" s="10" customFormat="1">
      <c r="A47" s="12"/>
      <c r="B47" s="521"/>
      <c r="C47" s="519"/>
      <c r="D47" s="520"/>
      <c r="E47" s="519"/>
      <c r="F47" s="520"/>
      <c r="G47" s="519"/>
      <c r="H47" s="34"/>
      <c r="I47" s="34"/>
      <c r="J47" s="34"/>
    </row>
    <row r="48" spans="1:13" s="10" customFormat="1">
      <c r="B48" s="522"/>
      <c r="C48" s="523"/>
      <c r="D48" s="34"/>
      <c r="E48" s="523"/>
      <c r="F48" s="34"/>
      <c r="G48" s="523"/>
      <c r="H48" s="34"/>
      <c r="I48" s="34"/>
      <c r="J48" s="34"/>
    </row>
    <row r="49" spans="1:10" s="10" customFormat="1">
      <c r="B49" s="522"/>
      <c r="C49" s="523"/>
      <c r="D49" s="34"/>
      <c r="E49" s="523"/>
      <c r="F49" s="34"/>
      <c r="G49" s="523"/>
      <c r="H49" s="34"/>
      <c r="I49" s="34"/>
      <c r="J49" s="34"/>
    </row>
    <row r="51" spans="1:10" ht="12.75">
      <c r="A51" s="676"/>
      <c r="B51" s="676"/>
      <c r="C51" s="676"/>
      <c r="D51" s="676"/>
      <c r="E51" s="676"/>
    </row>
    <row r="52" spans="1:10" ht="12.75">
      <c r="A52" s="677"/>
      <c r="B52" s="677"/>
      <c r="C52" s="677"/>
      <c r="D52" s="677"/>
      <c r="E52" s="677"/>
    </row>
    <row r="53" spans="1:10" ht="12.75">
      <c r="A53" s="45"/>
      <c r="B53" s="45"/>
      <c r="C53" s="318"/>
      <c r="D53" s="45"/>
      <c r="E53" s="318"/>
    </row>
    <row r="54" spans="1:10" ht="12.75">
      <c r="A54" s="46"/>
      <c r="B54" s="26"/>
      <c r="C54" s="319"/>
      <c r="D54" s="26"/>
      <c r="E54" s="319"/>
    </row>
    <row r="55" spans="1:10" ht="12.75">
      <c r="A55" s="32"/>
      <c r="B55" s="524"/>
      <c r="C55" s="525"/>
      <c r="D55" s="526"/>
      <c r="E55" s="525"/>
    </row>
    <row r="56" spans="1:10" ht="12.75">
      <c r="A56" s="32"/>
      <c r="B56" s="524"/>
      <c r="C56" s="525"/>
      <c r="D56" s="524"/>
      <c r="E56" s="525"/>
    </row>
    <row r="57" spans="1:10" ht="12.75">
      <c r="A57" s="32"/>
      <c r="B57" s="49"/>
      <c r="C57" s="527"/>
      <c r="D57" s="49"/>
      <c r="E57" s="527"/>
    </row>
    <row r="58" spans="1:10" ht="12.75">
      <c r="A58" s="32"/>
      <c r="B58" s="360"/>
      <c r="C58" s="527"/>
      <c r="D58" s="360"/>
      <c r="E58" s="527"/>
    </row>
    <row r="59" spans="1:10" ht="12.75">
      <c r="A59" s="21"/>
      <c r="B59" s="360"/>
      <c r="C59" s="527"/>
      <c r="D59" s="360"/>
      <c r="E59" s="527"/>
    </row>
    <row r="60" spans="1:10" ht="12.75">
      <c r="A60" s="47"/>
      <c r="B60" s="528"/>
      <c r="C60" s="529"/>
      <c r="D60" s="530"/>
      <c r="E60" s="529"/>
    </row>
    <row r="61" spans="1:10" ht="12.75">
      <c r="A61" s="39"/>
      <c r="B61" s="528"/>
      <c r="C61" s="529"/>
      <c r="D61" s="530"/>
      <c r="E61" s="529"/>
    </row>
    <row r="62" spans="1:10" ht="12.75">
      <c r="A62" s="39"/>
      <c r="B62" s="528"/>
      <c r="C62" s="529"/>
      <c r="D62" s="530"/>
      <c r="E62" s="529"/>
    </row>
    <row r="63" spans="1:10" ht="12.75">
      <c r="A63" s="39"/>
      <c r="B63" s="528"/>
      <c r="C63" s="529"/>
      <c r="D63" s="530"/>
      <c r="E63" s="529"/>
    </row>
    <row r="64" spans="1:10" ht="12.75">
      <c r="A64" s="39"/>
      <c r="B64" s="528"/>
      <c r="C64" s="529"/>
      <c r="D64" s="530"/>
      <c r="E64" s="529"/>
    </row>
    <row r="65" spans="1:5" ht="12.75">
      <c r="A65" s="39"/>
      <c r="B65" s="528"/>
      <c r="C65" s="529"/>
      <c r="D65" s="530"/>
      <c r="E65" s="529"/>
    </row>
    <row r="66" spans="1:5" ht="12.75">
      <c r="A66" s="39"/>
      <c r="B66" s="528"/>
      <c r="C66" s="529"/>
      <c r="D66" s="530"/>
      <c r="E66" s="529"/>
    </row>
    <row r="67" spans="1:5" ht="12.75">
      <c r="A67" s="39"/>
      <c r="B67" s="528"/>
      <c r="C67" s="529"/>
      <c r="D67" s="530"/>
      <c r="E67" s="529"/>
    </row>
    <row r="68" spans="1:5" ht="12.75">
      <c r="A68" s="47"/>
      <c r="B68" s="528"/>
      <c r="C68" s="531"/>
      <c r="D68" s="530"/>
      <c r="E68" s="529"/>
    </row>
    <row r="69" spans="1:5" ht="12.75">
      <c r="A69" s="39"/>
      <c r="B69" s="528"/>
      <c r="C69" s="531"/>
      <c r="D69" s="530"/>
      <c r="E69" s="529"/>
    </row>
    <row r="70" spans="1:5" ht="12.75">
      <c r="A70" s="39"/>
      <c r="B70" s="528"/>
      <c r="C70" s="531"/>
      <c r="D70" s="530"/>
      <c r="E70" s="529"/>
    </row>
    <row r="71" spans="1:5" ht="12.75">
      <c r="A71" s="39"/>
      <c r="B71" s="532"/>
      <c r="C71" s="533"/>
      <c r="D71" s="530"/>
      <c r="E71" s="529"/>
    </row>
    <row r="72" spans="1:5" ht="12.75">
      <c r="A72" s="47"/>
      <c r="B72" s="528"/>
      <c r="C72" s="529"/>
      <c r="D72" s="530"/>
      <c r="E72" s="529"/>
    </row>
    <row r="73" spans="1:5" ht="12.75">
      <c r="A73" s="39"/>
      <c r="B73" s="528"/>
      <c r="C73" s="529"/>
      <c r="D73" s="530"/>
      <c r="E73" s="529"/>
    </row>
    <row r="74" spans="1:5" ht="12.75">
      <c r="A74" s="39"/>
      <c r="B74" s="528"/>
      <c r="C74" s="529"/>
      <c r="D74" s="530"/>
      <c r="E74" s="529"/>
    </row>
    <row r="75" spans="1:5" ht="12.75">
      <c r="A75" s="39"/>
      <c r="B75" s="528"/>
      <c r="C75" s="529"/>
      <c r="D75" s="530"/>
      <c r="E75" s="529"/>
    </row>
    <row r="76" spans="1:5" ht="12.75">
      <c r="A76" s="39"/>
      <c r="B76" s="528"/>
      <c r="C76" s="531"/>
      <c r="D76" s="530"/>
      <c r="E76" s="529"/>
    </row>
    <row r="77" spans="1:5" ht="12.75">
      <c r="A77" s="39"/>
      <c r="B77" s="532"/>
      <c r="C77" s="533"/>
      <c r="D77" s="530"/>
      <c r="E77" s="529"/>
    </row>
    <row r="78" spans="1:5" ht="12.75">
      <c r="A78" s="39"/>
      <c r="B78" s="532"/>
      <c r="C78" s="533"/>
      <c r="D78" s="530"/>
      <c r="E78" s="529"/>
    </row>
    <row r="79" spans="1:5" ht="12.75">
      <c r="A79" s="39"/>
      <c r="B79" s="528"/>
      <c r="C79" s="531"/>
      <c r="D79" s="530"/>
      <c r="E79" s="529"/>
    </row>
    <row r="80" spans="1:5" ht="12.75">
      <c r="A80" s="39"/>
      <c r="B80" s="528"/>
      <c r="C80" s="531"/>
      <c r="D80" s="530"/>
      <c r="E80" s="529"/>
    </row>
    <row r="81" spans="1:5" ht="12.75">
      <c r="A81" s="39"/>
      <c r="B81" s="528"/>
      <c r="C81" s="531"/>
      <c r="D81" s="530"/>
      <c r="E81" s="529"/>
    </row>
    <row r="82" spans="1:5" ht="12.75">
      <c r="A82" s="39"/>
      <c r="B82" s="528"/>
      <c r="C82" s="531"/>
      <c r="D82" s="530"/>
      <c r="E82" s="529"/>
    </row>
    <row r="83" spans="1:5" ht="12.75">
      <c r="A83" s="39"/>
      <c r="B83" s="528"/>
      <c r="C83" s="529"/>
      <c r="D83" s="530"/>
      <c r="E83" s="529"/>
    </row>
    <row r="84" spans="1:5" ht="12.75">
      <c r="A84" s="39"/>
      <c r="B84" s="528"/>
      <c r="C84" s="529"/>
      <c r="D84" s="530"/>
      <c r="E84" s="529"/>
    </row>
    <row r="85" spans="1:5" ht="12.75">
      <c r="A85" s="40"/>
      <c r="B85" s="528"/>
      <c r="C85" s="529"/>
      <c r="D85" s="530"/>
      <c r="E85" s="529"/>
    </row>
    <row r="86" spans="1:5" ht="12.75">
      <c r="A86" s="39"/>
      <c r="B86" s="528"/>
      <c r="C86" s="529"/>
      <c r="D86" s="530"/>
      <c r="E86" s="529"/>
    </row>
    <row r="87" spans="1:5" ht="12.75">
      <c r="A87" s="39"/>
      <c r="B87" s="528"/>
      <c r="C87" s="529"/>
      <c r="D87" s="530"/>
      <c r="E87" s="529"/>
    </row>
    <row r="88" spans="1:5" ht="12.75">
      <c r="A88" s="39"/>
      <c r="B88" s="528"/>
      <c r="C88" s="531"/>
      <c r="D88" s="530"/>
      <c r="E88" s="529"/>
    </row>
    <row r="89" spans="1:5" ht="12.75">
      <c r="A89" s="39"/>
      <c r="B89" s="528"/>
      <c r="C89" s="529"/>
      <c r="D89" s="530"/>
      <c r="E89" s="529"/>
    </row>
    <row r="90" spans="1:5" ht="12.75">
      <c r="A90" s="39"/>
      <c r="B90" s="528"/>
      <c r="C90" s="529"/>
      <c r="D90" s="530"/>
      <c r="E90" s="529"/>
    </row>
    <row r="91" spans="1:5" ht="12.75">
      <c r="A91" s="39"/>
      <c r="B91" s="528"/>
      <c r="C91" s="529"/>
      <c r="D91" s="530"/>
      <c r="E91" s="529"/>
    </row>
    <row r="92" spans="1:5" ht="12.75">
      <c r="A92" s="39"/>
      <c r="B92" s="528"/>
      <c r="C92" s="529"/>
      <c r="D92" s="530"/>
      <c r="E92" s="529"/>
    </row>
    <row r="93" spans="1:5" ht="12.75">
      <c r="A93" s="39"/>
      <c r="B93" s="528"/>
      <c r="C93" s="531"/>
      <c r="D93" s="530"/>
      <c r="E93" s="529"/>
    </row>
    <row r="94" spans="1:5" ht="12.75">
      <c r="A94" s="39"/>
      <c r="B94" s="528"/>
      <c r="C94" s="529"/>
      <c r="D94" s="530"/>
      <c r="E94" s="529"/>
    </row>
    <row r="95" spans="1:5" ht="12.75">
      <c r="A95" s="39"/>
      <c r="B95" s="528"/>
      <c r="C95" s="529"/>
      <c r="D95" s="530"/>
      <c r="E95" s="529"/>
    </row>
    <row r="96" spans="1:5" ht="12.75">
      <c r="A96" s="40"/>
      <c r="B96" s="528"/>
      <c r="C96" s="529"/>
      <c r="D96" s="530"/>
      <c r="E96" s="529"/>
    </row>
    <row r="97" spans="1:5" ht="12.75">
      <c r="A97" s="48"/>
      <c r="B97" s="528"/>
      <c r="C97" s="531"/>
      <c r="D97" s="528"/>
      <c r="E97" s="531"/>
    </row>
    <row r="98" spans="1:5">
      <c r="A98" s="7"/>
      <c r="B98" s="374"/>
      <c r="C98" s="534"/>
      <c r="D98" s="374"/>
      <c r="E98" s="534"/>
    </row>
    <row r="99" spans="1:5">
      <c r="A99" s="7"/>
      <c r="B99" s="374"/>
      <c r="C99" s="534"/>
      <c r="D99" s="374"/>
      <c r="E99" s="534"/>
    </row>
    <row r="100" spans="1:5">
      <c r="A100" s="7"/>
      <c r="B100" s="188"/>
      <c r="C100" s="534"/>
      <c r="D100" s="374"/>
      <c r="E100" s="534"/>
    </row>
    <row r="101" spans="1:5">
      <c r="A101" s="7"/>
      <c r="B101" s="188"/>
      <c r="C101" s="534"/>
      <c r="D101" s="374"/>
      <c r="E101" s="534"/>
    </row>
    <row r="102" spans="1:5">
      <c r="A102" s="7"/>
      <c r="B102" s="188"/>
      <c r="C102" s="534"/>
      <c r="D102" s="374"/>
      <c r="E102" s="534"/>
    </row>
    <row r="103" spans="1:5">
      <c r="A103" s="7"/>
      <c r="B103" s="188"/>
      <c r="C103" s="534"/>
      <c r="D103" s="374"/>
      <c r="E103" s="534"/>
    </row>
    <row r="104" spans="1:5">
      <c r="A104" s="7"/>
      <c r="B104" s="188"/>
      <c r="C104" s="534"/>
      <c r="D104" s="374"/>
      <c r="E104" s="534"/>
    </row>
    <row r="105" spans="1:5">
      <c r="A105" s="7"/>
      <c r="B105" s="188"/>
      <c r="C105" s="534"/>
      <c r="D105" s="374"/>
      <c r="E105" s="534"/>
    </row>
    <row r="106" spans="1:5">
      <c r="A106" s="7"/>
      <c r="B106" s="188"/>
      <c r="C106" s="534"/>
      <c r="D106" s="374"/>
      <c r="E106" s="534"/>
    </row>
    <row r="107" spans="1:5">
      <c r="A107" s="7"/>
      <c r="B107" s="188"/>
      <c r="C107" s="534"/>
      <c r="D107" s="374"/>
      <c r="E107" s="534"/>
    </row>
    <row r="108" spans="1:5">
      <c r="A108" s="7"/>
      <c r="B108" s="188"/>
      <c r="C108" s="534"/>
      <c r="D108" s="374"/>
      <c r="E108" s="534"/>
    </row>
    <row r="109" spans="1:5">
      <c r="A109" s="7"/>
      <c r="B109" s="188"/>
      <c r="C109" s="534"/>
      <c r="D109" s="374"/>
      <c r="E109" s="534"/>
    </row>
    <row r="110" spans="1:5">
      <c r="A110" s="7"/>
      <c r="B110" s="188"/>
      <c r="C110" s="534"/>
      <c r="D110" s="374"/>
      <c r="E110" s="534"/>
    </row>
    <row r="111" spans="1:5">
      <c r="A111" s="7"/>
      <c r="B111" s="188"/>
      <c r="C111" s="534"/>
      <c r="D111" s="374"/>
      <c r="E111" s="534"/>
    </row>
    <row r="112" spans="1:5">
      <c r="A112" s="7"/>
      <c r="B112" s="188"/>
      <c r="C112" s="534"/>
      <c r="D112" s="374"/>
      <c r="E112" s="534"/>
    </row>
    <row r="113" spans="1:5">
      <c r="A113" s="7"/>
      <c r="B113" s="188"/>
      <c r="C113" s="534"/>
      <c r="D113" s="374"/>
      <c r="E113" s="534"/>
    </row>
    <row r="114" spans="1:5">
      <c r="A114" s="7"/>
      <c r="B114" s="188"/>
      <c r="C114" s="534"/>
      <c r="D114" s="374"/>
      <c r="E114" s="534"/>
    </row>
    <row r="115" spans="1:5">
      <c r="A115" s="7"/>
      <c r="B115" s="188"/>
      <c r="C115" s="534"/>
      <c r="D115" s="374"/>
      <c r="E115" s="534"/>
    </row>
    <row r="116" spans="1:5">
      <c r="A116" s="7"/>
      <c r="B116" s="188"/>
      <c r="C116" s="534"/>
      <c r="D116" s="374"/>
      <c r="E116" s="534"/>
    </row>
    <row r="117" spans="1:5">
      <c r="A117" s="7"/>
      <c r="B117" s="188"/>
      <c r="C117" s="534"/>
      <c r="D117" s="374"/>
      <c r="E117" s="534"/>
    </row>
    <row r="118" spans="1:5">
      <c r="A118" s="7"/>
      <c r="B118" s="188"/>
      <c r="C118" s="534"/>
      <c r="D118" s="374"/>
      <c r="E118" s="534"/>
    </row>
    <row r="119" spans="1:5">
      <c r="A119" s="7"/>
      <c r="B119" s="188"/>
      <c r="C119" s="534"/>
      <c r="D119" s="374"/>
      <c r="E119" s="534"/>
    </row>
    <row r="120" spans="1:5">
      <c r="A120" s="7"/>
      <c r="B120" s="188"/>
      <c r="C120" s="534"/>
      <c r="D120" s="374"/>
      <c r="E120" s="534"/>
    </row>
    <row r="121" spans="1:5">
      <c r="A121" s="7"/>
      <c r="B121" s="188"/>
      <c r="C121" s="534"/>
      <c r="D121" s="374"/>
      <c r="E121" s="534"/>
    </row>
    <row r="122" spans="1:5">
      <c r="A122" s="7"/>
      <c r="B122" s="188"/>
      <c r="C122" s="534"/>
      <c r="D122" s="374"/>
      <c r="E122" s="534"/>
    </row>
    <row r="123" spans="1:5">
      <c r="A123" s="7"/>
      <c r="B123" s="188"/>
      <c r="C123" s="534"/>
      <c r="D123" s="374"/>
      <c r="E123" s="534"/>
    </row>
    <row r="124" spans="1:5">
      <c r="A124" s="7"/>
      <c r="B124" s="188"/>
      <c r="C124" s="534"/>
      <c r="D124" s="374"/>
      <c r="E124" s="534"/>
    </row>
    <row r="125" spans="1:5">
      <c r="A125" s="7"/>
      <c r="B125" s="188"/>
      <c r="C125" s="534"/>
      <c r="D125" s="374"/>
      <c r="E125" s="534"/>
    </row>
    <row r="126" spans="1:5">
      <c r="A126" s="7"/>
      <c r="B126" s="188"/>
      <c r="C126" s="534"/>
      <c r="D126" s="374"/>
      <c r="E126" s="534"/>
    </row>
    <row r="127" spans="1:5">
      <c r="A127" s="7"/>
      <c r="B127" s="188"/>
      <c r="C127" s="534"/>
      <c r="D127" s="374"/>
      <c r="E127" s="534"/>
    </row>
    <row r="128" spans="1:5">
      <c r="A128" s="7"/>
      <c r="B128" s="188"/>
      <c r="C128" s="534"/>
      <c r="D128" s="374"/>
      <c r="E128" s="534"/>
    </row>
    <row r="129" spans="1:5">
      <c r="A129" s="7"/>
      <c r="B129" s="188"/>
      <c r="C129" s="534"/>
      <c r="D129" s="374"/>
      <c r="E129" s="534"/>
    </row>
    <row r="130" spans="1:5">
      <c r="A130" s="7"/>
      <c r="B130" s="188"/>
      <c r="C130" s="534"/>
      <c r="D130" s="374"/>
      <c r="E130" s="534"/>
    </row>
    <row r="131" spans="1:5">
      <c r="A131" s="7"/>
      <c r="B131" s="188"/>
      <c r="C131" s="534"/>
      <c r="D131" s="374"/>
      <c r="E131" s="534"/>
    </row>
    <row r="132" spans="1:5">
      <c r="A132" s="7"/>
      <c r="B132" s="188"/>
      <c r="C132" s="534"/>
      <c r="D132" s="374"/>
      <c r="E132" s="534"/>
    </row>
    <row r="133" spans="1:5">
      <c r="A133" s="7"/>
      <c r="B133" s="188"/>
      <c r="C133" s="534"/>
      <c r="D133" s="374"/>
      <c r="E133" s="534"/>
    </row>
    <row r="134" spans="1:5">
      <c r="A134" s="7"/>
      <c r="B134" s="188"/>
      <c r="C134" s="534"/>
      <c r="D134" s="374"/>
      <c r="E134" s="534"/>
    </row>
    <row r="135" spans="1:5">
      <c r="A135" s="7"/>
      <c r="B135" s="188"/>
      <c r="C135" s="534"/>
      <c r="D135" s="374"/>
      <c r="E135" s="534"/>
    </row>
    <row r="136" spans="1:5">
      <c r="A136" s="7"/>
      <c r="B136" s="188"/>
      <c r="C136" s="534"/>
      <c r="D136" s="374"/>
      <c r="E136" s="534"/>
    </row>
    <row r="137" spans="1:5">
      <c r="A137" s="7"/>
      <c r="B137" s="188"/>
      <c r="C137" s="534"/>
      <c r="D137" s="374"/>
      <c r="E137" s="534"/>
    </row>
    <row r="138" spans="1:5">
      <c r="A138" s="7"/>
      <c r="B138" s="188"/>
      <c r="C138" s="534"/>
      <c r="D138" s="374"/>
      <c r="E138" s="534"/>
    </row>
    <row r="139" spans="1:5">
      <c r="A139" s="7"/>
      <c r="B139" s="188"/>
      <c r="C139" s="534"/>
      <c r="D139" s="374"/>
      <c r="E139" s="534"/>
    </row>
    <row r="140" spans="1:5">
      <c r="A140" s="7"/>
      <c r="B140" s="188"/>
      <c r="C140" s="534"/>
      <c r="D140" s="374"/>
      <c r="E140" s="534"/>
    </row>
    <row r="141" spans="1:5">
      <c r="A141" s="7"/>
      <c r="B141" s="188"/>
      <c r="C141" s="534"/>
      <c r="D141" s="374"/>
      <c r="E141" s="534"/>
    </row>
    <row r="142" spans="1:5">
      <c r="A142" s="7"/>
      <c r="B142" s="188"/>
      <c r="C142" s="534"/>
      <c r="D142" s="374"/>
      <c r="E142" s="534"/>
    </row>
    <row r="143" spans="1:5">
      <c r="A143" s="7"/>
      <c r="B143" s="188"/>
      <c r="C143" s="534"/>
      <c r="D143" s="374"/>
      <c r="E143" s="534"/>
    </row>
    <row r="144" spans="1:5">
      <c r="A144" s="7"/>
      <c r="B144" s="188"/>
      <c r="C144" s="534"/>
      <c r="D144" s="374"/>
      <c r="E144" s="534"/>
    </row>
    <row r="145" spans="1:5">
      <c r="A145" s="7"/>
      <c r="B145" s="188"/>
      <c r="C145" s="534"/>
      <c r="D145" s="374"/>
      <c r="E145" s="534"/>
    </row>
    <row r="146" spans="1:5">
      <c r="A146" s="7"/>
      <c r="B146" s="188"/>
      <c r="C146" s="534"/>
      <c r="D146" s="374"/>
      <c r="E146" s="534"/>
    </row>
    <row r="147" spans="1:5">
      <c r="B147" s="124"/>
    </row>
    <row r="148" spans="1:5">
      <c r="B148" s="124"/>
    </row>
    <row r="149" spans="1:5">
      <c r="B149" s="124"/>
    </row>
    <row r="150" spans="1:5">
      <c r="B150" s="124"/>
    </row>
    <row r="151" spans="1:5">
      <c r="B151" s="124"/>
    </row>
  </sheetData>
  <mergeCells count="12">
    <mergeCell ref="A51:E51"/>
    <mergeCell ref="A52:E52"/>
    <mergeCell ref="A1:G1"/>
    <mergeCell ref="C6:C7"/>
    <mergeCell ref="E6:E7"/>
    <mergeCell ref="G6:G7"/>
    <mergeCell ref="B6:B7"/>
    <mergeCell ref="D6:D7"/>
    <mergeCell ref="F6:F7"/>
    <mergeCell ref="A4:A7"/>
    <mergeCell ref="B4:C5"/>
    <mergeCell ref="A2:G2"/>
  </mergeCells>
  <phoneticPr fontId="0" type="noConversion"/>
  <pageMargins left="0.78740157480314965" right="0.59055118110236227" top="0.98425196850393704" bottom="0.98425196850393704" header="0" footer="0"/>
  <pageSetup paperSize="9" scale="87" orientation="portrait" r:id="rId1"/>
  <headerFooter alignWithMargins="0"/>
  <rowBreaks count="1" manualBreakCount="1">
    <brk id="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16</vt:i4>
      </vt:variant>
    </vt:vector>
  </HeadingPairs>
  <TitlesOfParts>
    <vt:vector size="35" baseType="lpstr">
      <vt:lpstr>ZOZNAM TABULIEK</vt:lpstr>
      <vt:lpstr>METODICKÉ VYSVETLIVKY</vt:lpstr>
      <vt:lpstr>Tab.1_Tab.3</vt:lpstr>
      <vt:lpstr>Tab.4_Tab.7</vt:lpstr>
      <vt:lpstr>Tab.8_Tab.16</vt:lpstr>
      <vt:lpstr>Tab.17_Tab.19</vt:lpstr>
      <vt:lpstr>Tab.20</vt:lpstr>
      <vt:lpstr>Tab. 21</vt:lpstr>
      <vt:lpstr>Tab. 22</vt:lpstr>
      <vt:lpstr>Tab. 23</vt:lpstr>
      <vt:lpstr>Tab.24_Tab.25</vt:lpstr>
      <vt:lpstr>Tab.26_Tab.29</vt:lpstr>
      <vt:lpstr>Tab.30_Tab.31</vt:lpstr>
      <vt:lpstr>Tab.32_Tab.33</vt:lpstr>
      <vt:lpstr>Tab.34_Tab.37</vt:lpstr>
      <vt:lpstr>Tab.38_Tab.41</vt:lpstr>
      <vt:lpstr>Tab.42_Tab.45</vt:lpstr>
      <vt:lpstr>Tab.46_Tab.49</vt:lpstr>
      <vt:lpstr>Tab.50_Tab.74</vt:lpstr>
      <vt:lpstr>'METODICKÉ VYSVETLIVKY'!Oblasť_tlače</vt:lpstr>
      <vt:lpstr>'Tab. 21'!Oblasť_tlače</vt:lpstr>
      <vt:lpstr>'Tab. 22'!Oblasť_tlače</vt:lpstr>
      <vt:lpstr>'Tab. 23'!Oblasť_tlače</vt:lpstr>
      <vt:lpstr>Tab.1_Tab.3!Oblasť_tlače</vt:lpstr>
      <vt:lpstr>Tab.17_Tab.19!Oblasť_tlače</vt:lpstr>
      <vt:lpstr>Tab.20!Oblasť_tlače</vt:lpstr>
      <vt:lpstr>Tab.24_Tab.25!Oblasť_tlače</vt:lpstr>
      <vt:lpstr>Tab.26_Tab.29!Oblasť_tlače</vt:lpstr>
      <vt:lpstr>Tab.32_Tab.33!Oblasť_tlače</vt:lpstr>
      <vt:lpstr>Tab.34_Tab.37!Oblasť_tlače</vt:lpstr>
      <vt:lpstr>Tab.38_Tab.41!Oblasť_tlače</vt:lpstr>
      <vt:lpstr>Tab.4_Tab.7!Oblasť_tlače</vt:lpstr>
      <vt:lpstr>Tab.42_Tab.45!Oblasť_tlače</vt:lpstr>
      <vt:lpstr>Tab.46_Tab.49!Oblasť_tlače</vt:lpstr>
      <vt:lpstr>Tab.8_Tab.16!Oblasť_tlače</vt:lpstr>
    </vt:vector>
  </TitlesOfParts>
  <Company>ŠÚ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 PC</dc:creator>
  <cp:lastModifiedBy>Rozsár Július</cp:lastModifiedBy>
  <cp:lastPrinted>2024-12-11T14:47:47Z</cp:lastPrinted>
  <dcterms:created xsi:type="dcterms:W3CDTF">1999-08-18T07:29:30Z</dcterms:created>
  <dcterms:modified xsi:type="dcterms:W3CDTF">2024-12-13T10:13:37Z</dcterms:modified>
</cp:coreProperties>
</file>