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1\73_Hruby_obrat_Ekonomicky_ucet_vybrane_ukazovatele_ponohospodarstva_za_rok_2020\"/>
    </mc:Choice>
  </mc:AlternateContent>
  <bookViews>
    <workbookView xWindow="-15" yWindow="285" windowWidth="19260" windowHeight="13440" tabRatio="898"/>
  </bookViews>
  <sheets>
    <sheet name="ZOZNAM TABULIEK" sheetId="21" r:id="rId1"/>
    <sheet name="METODICKÉ VYSVETLIVKY" sheetId="22" r:id="rId2"/>
    <sheet name="Tab.1_Tab.3" sheetId="1" r:id="rId3"/>
    <sheet name="Tab.4_Tab.7" sheetId="2" r:id="rId4"/>
    <sheet name="Tab.8_Tab.16" sheetId="3" r:id="rId5"/>
    <sheet name="Tab.17_Tab.19" sheetId="12" r:id="rId6"/>
    <sheet name="Tab.20" sheetId="6" r:id="rId7"/>
    <sheet name="Tab. 21" sheetId="8" r:id="rId8"/>
    <sheet name="Tab. 22" sheetId="7" r:id="rId9"/>
    <sheet name="Tab. 23" sheetId="9" r:id="rId10"/>
    <sheet name="Tab.24_Tab.25" sheetId="10" r:id="rId11"/>
    <sheet name="Tab.26_Tab.29" sheetId="13" r:id="rId12"/>
    <sheet name="Tab.30_Tab.31" sheetId="23" r:id="rId13"/>
    <sheet name="Tab.32_Tab.33" sheetId="24" r:id="rId14"/>
    <sheet name="Tab.34_Tab.37" sheetId="16" r:id="rId15"/>
    <sheet name="Tab.38_Tab.41" sheetId="17" r:id="rId16"/>
    <sheet name="Tab.42_Tab.45" sheetId="18" r:id="rId17"/>
    <sheet name="Tab.46_Tab.49" sheetId="19" r:id="rId18"/>
    <sheet name="Tab.50_Tab.74" sheetId="25" r:id="rId19"/>
  </sheets>
  <externalReferences>
    <externalReference r:id="rId20"/>
  </externalReferences>
  <definedNames>
    <definedName name="_COUNTRIES">[1]COUNTRIES!$A$1:$AH$1</definedName>
    <definedName name="_COUNTRY">#REF!</definedName>
    <definedName name="_NUTS">[1]COUNTRIES!$A$2:$AH$56</definedName>
    <definedName name="_REGIONS">[1]REGIONS!$A$2:$B$459</definedName>
    <definedName name="CO">#REF!</definedName>
    <definedName name="_xlnm.Print_Area" localSheetId="1">'METODICKÉ VYSVETLIVKY'!$A$1:$B$58</definedName>
    <definedName name="_xlnm.Print_Area" localSheetId="7">'Tab. 21'!$B$2:$E$111</definedName>
    <definedName name="_xlnm.Print_Area" localSheetId="8">'Tab. 22'!$A$1:$G$49</definedName>
    <definedName name="_xlnm.Print_Area" localSheetId="9">'Tab. 23'!$A$1:$J$22</definedName>
    <definedName name="_xlnm.Print_Area" localSheetId="2">Tab.1_Tab.3!$A$1:$D$48</definedName>
    <definedName name="_xlnm.Print_Area" localSheetId="5">Tab.17_Tab.19!$B$2:$E$49</definedName>
    <definedName name="_xlnm.Print_Area" localSheetId="6">Tab.20!$B$1:$E$27</definedName>
    <definedName name="_xlnm.Print_Area" localSheetId="10">Tab.24_Tab.25!$B$2:$M$41</definedName>
    <definedName name="_xlnm.Print_Area" localSheetId="11">Tab.26_Tab.29!$B$1:$N$73</definedName>
    <definedName name="_xlnm.Print_Area" localSheetId="13">Tab.32_Tab.33!$B$1:$L$71</definedName>
    <definedName name="_xlnm.Print_Area" localSheetId="14">Tab.34_Tab.37!$D$1:$N$73</definedName>
    <definedName name="_xlnm.Print_Area" localSheetId="15">Tab.38_Tab.41!$B$1:$K$75</definedName>
    <definedName name="_xlnm.Print_Area" localSheetId="3">Tab.4_Tab.7!$A$1:$C$192</definedName>
    <definedName name="_xlnm.Print_Area" localSheetId="16">Tab.42_Tab.45!$B$2:$L$74</definedName>
    <definedName name="_xlnm.Print_Area" localSheetId="17">Tab.46_Tab.49!$A$1:$L$73</definedName>
    <definedName name="_xlnm.Print_Area" localSheetId="4">Tab.8_Tab.16!$B$1:$D$433</definedName>
  </definedNames>
  <calcPr calcId="162913"/>
</workbook>
</file>

<file path=xl/calcChain.xml><?xml version="1.0" encoding="utf-8"?>
<calcChain xmlns="http://schemas.openxmlformats.org/spreadsheetml/2006/main">
  <c r="C52" i="19" l="1"/>
  <c r="D52" i="19"/>
  <c r="E52" i="19"/>
  <c r="G52" i="19"/>
  <c r="H52" i="19"/>
  <c r="I52" i="19"/>
  <c r="J52" i="19"/>
  <c r="K52" i="19"/>
  <c r="L52" i="19"/>
  <c r="B52" i="19"/>
  <c r="C34" i="19"/>
  <c r="D34" i="19"/>
  <c r="E34" i="19"/>
  <c r="G34" i="19"/>
  <c r="H34" i="19"/>
  <c r="I34" i="19"/>
  <c r="J34" i="19"/>
  <c r="K34" i="19"/>
  <c r="L34" i="19"/>
  <c r="B34" i="19"/>
  <c r="C18" i="19"/>
  <c r="D18" i="19"/>
  <c r="E18" i="19"/>
  <c r="G18" i="19"/>
  <c r="H18" i="19"/>
  <c r="I18" i="19"/>
  <c r="J18" i="19"/>
  <c r="K18" i="19"/>
  <c r="L18" i="19"/>
  <c r="B18" i="19"/>
  <c r="D11" i="10"/>
  <c r="D12" i="10"/>
  <c r="D13" i="10"/>
  <c r="D14" i="10"/>
  <c r="D15" i="10"/>
  <c r="D16" i="10"/>
  <c r="D19" i="10" s="1"/>
  <c r="D17" i="10"/>
  <c r="D10" i="10"/>
  <c r="C11" i="9"/>
  <c r="D11" i="9"/>
  <c r="C12" i="9"/>
  <c r="C19" i="9" s="1"/>
  <c r="D12" i="9"/>
  <c r="B12" i="9" s="1"/>
  <c r="C13" i="9"/>
  <c r="D13" i="9"/>
  <c r="B13" i="9" s="1"/>
  <c r="C14" i="9"/>
  <c r="D14" i="9"/>
  <c r="B14" i="9" s="1"/>
  <c r="C15" i="9"/>
  <c r="B15" i="9"/>
  <c r="D15" i="9"/>
  <c r="C16" i="9"/>
  <c r="D16" i="9"/>
  <c r="B16" i="9"/>
  <c r="C17" i="9"/>
  <c r="D17" i="9"/>
  <c r="B17" i="9" s="1"/>
  <c r="D10" i="9"/>
  <c r="D19" i="9" s="1"/>
  <c r="C10" i="9"/>
  <c r="B10" i="9" s="1"/>
  <c r="B19" i="9" s="1"/>
  <c r="H11" i="9"/>
  <c r="H12" i="9"/>
  <c r="H19" i="9" s="1"/>
  <c r="H13" i="9"/>
  <c r="H14" i="9"/>
  <c r="H15" i="9"/>
  <c r="H16" i="9"/>
  <c r="H17" i="9"/>
  <c r="H10" i="9"/>
  <c r="E11" i="9"/>
  <c r="E12" i="9"/>
  <c r="E13" i="9"/>
  <c r="E14" i="9"/>
  <c r="E15" i="9"/>
  <c r="E16" i="9"/>
  <c r="E17" i="9"/>
  <c r="E10" i="9"/>
  <c r="E19" i="9" s="1"/>
  <c r="F19" i="9"/>
  <c r="G19" i="9"/>
  <c r="I19" i="9"/>
  <c r="J19" i="9"/>
  <c r="B10" i="7"/>
  <c r="C10" i="7"/>
  <c r="B11" i="7"/>
  <c r="C11" i="7"/>
  <c r="B12" i="7"/>
  <c r="C12" i="7"/>
  <c r="B13" i="7"/>
  <c r="C13" i="7"/>
  <c r="B14" i="7"/>
  <c r="C14" i="7"/>
  <c r="B15" i="7"/>
  <c r="C15" i="7"/>
  <c r="B16" i="7"/>
  <c r="C16" i="7"/>
  <c r="B17" i="7"/>
  <c r="C17" i="7"/>
  <c r="B18" i="7"/>
  <c r="C18" i="7"/>
  <c r="B19" i="7"/>
  <c r="C19" i="7"/>
  <c r="B20" i="7"/>
  <c r="C20" i="7"/>
  <c r="B21" i="7"/>
  <c r="C21" i="7"/>
  <c r="B22" i="7"/>
  <c r="C22" i="7"/>
  <c r="B23" i="7"/>
  <c r="C23" i="7"/>
  <c r="B24" i="7"/>
  <c r="C24" i="7"/>
  <c r="B27" i="7"/>
  <c r="C27" i="7"/>
  <c r="B28" i="7"/>
  <c r="C28" i="7"/>
  <c r="B29" i="7"/>
  <c r="C29" i="7"/>
  <c r="B30" i="7"/>
  <c r="C30" i="7"/>
  <c r="B31" i="7"/>
  <c r="C31" i="7"/>
  <c r="B32" i="7"/>
  <c r="C32" i="7"/>
  <c r="B33" i="7"/>
  <c r="B34" i="7"/>
  <c r="B35" i="7"/>
  <c r="C35" i="7"/>
  <c r="B36" i="7"/>
  <c r="C36" i="7"/>
  <c r="B37" i="7"/>
  <c r="C37" i="7"/>
  <c r="B38" i="7"/>
  <c r="C38" i="7"/>
  <c r="B39" i="7"/>
  <c r="C39" i="7"/>
  <c r="B40" i="7"/>
  <c r="C40" i="7"/>
  <c r="B41" i="7"/>
  <c r="C41" i="7"/>
  <c r="B42" i="7"/>
  <c r="C42" i="7"/>
  <c r="B43" i="7"/>
  <c r="C43" i="7"/>
  <c r="B44" i="7"/>
  <c r="B45" i="7"/>
  <c r="B46" i="7"/>
  <c r="B9" i="7"/>
  <c r="C9" i="7"/>
  <c r="B8" i="2"/>
  <c r="C8" i="2"/>
  <c r="D11" i="1"/>
  <c r="D10" i="1"/>
  <c r="D9" i="1"/>
  <c r="D8" i="1"/>
  <c r="D7" i="1"/>
  <c r="D6" i="1"/>
  <c r="D5" i="1"/>
  <c r="D4" i="1"/>
  <c r="D13" i="1" s="1"/>
  <c r="C11" i="1"/>
  <c r="C10" i="1"/>
  <c r="C9" i="1"/>
  <c r="C8" i="1"/>
  <c r="C7" i="1"/>
  <c r="C6" i="1"/>
  <c r="C5" i="1"/>
  <c r="C4" i="1"/>
  <c r="C13" i="1" s="1"/>
  <c r="B11" i="1"/>
  <c r="B10" i="1"/>
  <c r="B9" i="1"/>
  <c r="B8" i="1"/>
  <c r="B7" i="1"/>
  <c r="B6" i="1"/>
  <c r="B5" i="1"/>
  <c r="B4" i="1"/>
  <c r="B13" i="1" s="1"/>
  <c r="D45" i="1"/>
  <c r="C45" i="1"/>
  <c r="B45" i="1"/>
  <c r="D29" i="1"/>
  <c r="C29" i="1"/>
  <c r="B29" i="1"/>
  <c r="F19" i="10"/>
  <c r="E19" i="10"/>
  <c r="B11" i="9"/>
</calcChain>
</file>

<file path=xl/sharedStrings.xml><?xml version="1.0" encoding="utf-8"?>
<sst xmlns="http://schemas.openxmlformats.org/spreadsheetml/2006/main" count="4498" uniqueCount="835">
  <si>
    <t>Predaj mimo podnik</t>
  </si>
  <si>
    <t>v tom</t>
  </si>
  <si>
    <t>Ú z e m i e</t>
  </si>
  <si>
    <t>spolu</t>
  </si>
  <si>
    <t>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</si>
  <si>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</si>
  <si>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</si>
  <si>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</si>
  <si>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</si>
  <si>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</si>
  <si>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</si>
  <si>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</si>
  <si>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</si>
  <si>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Slovenská  republika </t>
  </si>
  <si>
    <t xml:space="preserve">Poľnohospodárstvo </t>
  </si>
  <si>
    <t xml:space="preserve">V ý r o b o k </t>
  </si>
  <si>
    <t>Obilniny spolu</t>
  </si>
  <si>
    <t>Raž</t>
  </si>
  <si>
    <t>Ovos</t>
  </si>
  <si>
    <t>Ostatné obilniny</t>
  </si>
  <si>
    <t>Okopaniny</t>
  </si>
  <si>
    <t>Technické plodiny</t>
  </si>
  <si>
    <t>Nespracovaný tabak</t>
  </si>
  <si>
    <t>Chmeľ</t>
  </si>
  <si>
    <t>Ostatné rastlinné výrobky</t>
  </si>
  <si>
    <t>Ostatné živočíšne výrobky</t>
  </si>
  <si>
    <t>Živočíšne výrobky spolu</t>
  </si>
  <si>
    <t>Poľnohosp. výrobky spolu</t>
  </si>
  <si>
    <t xml:space="preserve">Hrubá poľ. produkcia </t>
  </si>
  <si>
    <t xml:space="preserve">z hrubého obratu </t>
  </si>
  <si>
    <t>živočíšna produkcia</t>
  </si>
  <si>
    <t>z toho</t>
  </si>
  <si>
    <t xml:space="preserve">Ú z e m i e </t>
  </si>
  <si>
    <t xml:space="preserve">Slovenská republika </t>
  </si>
  <si>
    <t>malé podniky</t>
  </si>
  <si>
    <t>stredné podniky</t>
  </si>
  <si>
    <t>Ukazovateľ</t>
  </si>
  <si>
    <t>rastlinná produkcia</t>
  </si>
  <si>
    <t>Bratislava  I -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</si>
  <si>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</si>
  <si>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</si>
  <si>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</si>
  <si>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</si>
  <si>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</si>
  <si>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</si>
  <si>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</si>
  <si>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</si>
  <si>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</si>
  <si>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</si>
  <si>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</si>
  <si>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</si>
  <si>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</si>
  <si>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</si>
  <si>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</si>
  <si>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  Bystrica</t>
  </si>
  <si>
    <t>Prievidza</t>
  </si>
  <si>
    <t>Púchov</t>
  </si>
  <si>
    <t>Trenčín</t>
  </si>
  <si>
    <t>Trenčianský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</si>
  <si>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</si>
  <si>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</si>
  <si>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</si>
  <si>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</si>
  <si>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</si>
  <si>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</si>
  <si>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</si>
  <si>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</si>
  <si>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</si>
  <si>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</si>
  <si>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</si>
  <si>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</si>
  <si>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</si>
  <si>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</si>
  <si>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</si>
  <si>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</si>
  <si>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</si>
  <si>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</si>
  <si>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</si>
  <si>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</si>
  <si>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</si>
  <si>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</si>
  <si>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</si>
  <si>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</si>
  <si>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</si>
  <si>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</si>
  <si>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</si>
  <si>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</si>
  <si>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</si>
  <si>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</si>
  <si>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</si>
  <si>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</si>
  <si>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</si>
  <si>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</si>
  <si>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</si>
  <si>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</si>
  <si>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</si>
  <si>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</si>
  <si>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</si>
  <si>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</si>
  <si>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</si>
  <si>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</si>
  <si>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</si>
  <si>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</si>
  <si>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</si>
  <si>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</si>
  <si>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Michalovce</t>
  </si>
  <si>
    <t>Rožňava</t>
  </si>
  <si>
    <t>Sobrance</t>
  </si>
  <si>
    <t>Spišská Nová Ves</t>
  </si>
  <si>
    <t>Trebišov</t>
  </si>
  <si>
    <t>poľnohospodárstvo spolu</t>
  </si>
  <si>
    <t xml:space="preserve">Kukurica (na zrno)                         </t>
  </si>
  <si>
    <t xml:space="preserve">Pšenica                             </t>
  </si>
  <si>
    <t xml:space="preserve">Jačmeň                             </t>
  </si>
  <si>
    <t>Suché strukoviny, vylúpané</t>
  </si>
  <si>
    <t xml:space="preserve">Zemiaky    </t>
  </si>
  <si>
    <t xml:space="preserve">Cukrová repa                    </t>
  </si>
  <si>
    <t>Kŕm. okop. a kŕm. zelenina</t>
  </si>
  <si>
    <t>Olejnaté semená a plody</t>
  </si>
  <si>
    <t xml:space="preserve">   z toho: repka </t>
  </si>
  <si>
    <t xml:space="preserve">              slnečnica</t>
  </si>
  <si>
    <t>Textil. suroviny rast. pôvodu</t>
  </si>
  <si>
    <t>Ostat. technické plodiny</t>
  </si>
  <si>
    <t xml:space="preserve">Zelenina  </t>
  </si>
  <si>
    <t xml:space="preserve">Ovocie  </t>
  </si>
  <si>
    <t xml:space="preserve">Hrozno           </t>
  </si>
  <si>
    <t xml:space="preserve">Zelené krmoviny, seno, siláž                      </t>
  </si>
  <si>
    <t xml:space="preserve">Živé ošípané                                  </t>
  </si>
  <si>
    <t>Živé kone</t>
  </si>
  <si>
    <t xml:space="preserve">Živé ovce, kozy                           </t>
  </si>
  <si>
    <t xml:space="preserve">Živá hydina          </t>
  </si>
  <si>
    <t>Ostatné živé zvieratá</t>
  </si>
  <si>
    <t xml:space="preserve">Mlieko kravské                   </t>
  </si>
  <si>
    <t xml:space="preserve">Vajcia slepačie  </t>
  </si>
  <si>
    <t>Strižná vlna</t>
  </si>
  <si>
    <t xml:space="preserve">Rastlinné výrobky spolu </t>
  </si>
  <si>
    <t xml:space="preserve">               slnečnica</t>
  </si>
  <si>
    <t>Vnútropodnikový obrat</t>
  </si>
  <si>
    <t xml:space="preserve">Živý hovädzí dobytok                  </t>
  </si>
  <si>
    <t>Slovenská republika</t>
  </si>
  <si>
    <t>Košice + okolie</t>
  </si>
  <si>
    <t xml:space="preserve">z toho </t>
  </si>
  <si>
    <t>Stav zásob hotových výrobkov a zvierat k 31.12.</t>
  </si>
  <si>
    <t>Rastlinné výrobky</t>
  </si>
  <si>
    <t>Živočíšne výrobky</t>
  </si>
  <si>
    <t>-</t>
  </si>
  <si>
    <t>x</t>
  </si>
  <si>
    <t xml:space="preserve"> </t>
  </si>
  <si>
    <t xml:space="preserve"> EUR</t>
  </si>
  <si>
    <t>EUR</t>
  </si>
  <si>
    <t>D</t>
  </si>
  <si>
    <t>Tržby z predaja</t>
  </si>
  <si>
    <t>Predaj a odovz-</t>
  </si>
  <si>
    <t>Tržby za tovar</t>
  </si>
  <si>
    <t>Predaný tovar</t>
  </si>
  <si>
    <t>Zmena stavu zás.</t>
  </si>
  <si>
    <t>Hrubý obrat</t>
  </si>
  <si>
    <t>Tržby</t>
  </si>
  <si>
    <t xml:space="preserve">vlast. výrobkov </t>
  </si>
  <si>
    <t>danie výrobkov</t>
  </si>
  <si>
    <t>(ú. 504)</t>
  </si>
  <si>
    <t>Aktivácia</t>
  </si>
  <si>
    <t xml:space="preserve">nedokon. výroby </t>
  </si>
  <si>
    <t>závodnej</t>
  </si>
  <si>
    <t>za nákladnú</t>
  </si>
  <si>
    <t>Počet</t>
  </si>
  <si>
    <t>a služieb vrát.</t>
  </si>
  <si>
    <t xml:space="preserve"> a služieb </t>
  </si>
  <si>
    <t>veľko-</t>
  </si>
  <si>
    <t>malo-</t>
  </si>
  <si>
    <t xml:space="preserve">polotovarov, vý- </t>
  </si>
  <si>
    <t>jednotky</t>
  </si>
  <si>
    <t>dopravu</t>
  </si>
  <si>
    <t>ZJ</t>
  </si>
  <si>
    <t>verej. stravovania</t>
  </si>
  <si>
    <t>iným ZJ v rámci</t>
  </si>
  <si>
    <t>obchod</t>
  </si>
  <si>
    <t xml:space="preserve">robkov  a zvierat </t>
  </si>
  <si>
    <t>(stĺ. 2 až 5-</t>
  </si>
  <si>
    <t xml:space="preserve">(zo stĺ. </t>
  </si>
  <si>
    <t>(ú. 601 a 602)</t>
  </si>
  <si>
    <t>v rámci podniku</t>
  </si>
  <si>
    <t>(ú. skup. 61)</t>
  </si>
  <si>
    <t xml:space="preserve"> 2,4 a 5)</t>
  </si>
  <si>
    <t xml:space="preserve">Bratislavský kraj                                           </t>
  </si>
  <si>
    <t xml:space="preserve">Trnavský kraj                                               </t>
  </si>
  <si>
    <t xml:space="preserve">Trenčiansky kraj                                            </t>
  </si>
  <si>
    <t xml:space="preserve">Nitriansky kraj                                             </t>
  </si>
  <si>
    <t xml:space="preserve">Žilinský kraj                                               </t>
  </si>
  <si>
    <t xml:space="preserve">Banskobystrický kraj                                        </t>
  </si>
  <si>
    <t xml:space="preserve">Prešovský kraj                                              </t>
  </si>
  <si>
    <t xml:space="preserve">Košický kraj                                                </t>
  </si>
  <si>
    <t xml:space="preserve">SR spolu                                                    </t>
  </si>
  <si>
    <t>Malé pod.       20 - 24 prac.</t>
  </si>
  <si>
    <t>Malé pod.       25 - 49 prac</t>
  </si>
  <si>
    <t>Stredné pod.   50 - 249 prac.</t>
  </si>
  <si>
    <t>SR spolu</t>
  </si>
  <si>
    <t>Súkromné tuzemské</t>
  </si>
  <si>
    <t>Družstevné</t>
  </si>
  <si>
    <t>Štátne</t>
  </si>
  <si>
    <t>Zahraničné</t>
  </si>
  <si>
    <t>Medzinárodné - súkromné</t>
  </si>
  <si>
    <t>Spol. s.r.o.</t>
  </si>
  <si>
    <t xml:space="preserve">Akc. spol.                                                  </t>
  </si>
  <si>
    <t xml:space="preserve">Družstvo                                                    </t>
  </si>
  <si>
    <t xml:space="preserve">Štátny podnik                                               </t>
  </si>
  <si>
    <t>Zahr.osoba PO mimo SR</t>
  </si>
  <si>
    <t>príspevky</t>
  </si>
  <si>
    <t xml:space="preserve">(z ú. 501 </t>
  </si>
  <si>
    <t xml:space="preserve">(z účtovej </t>
  </si>
  <si>
    <t>až  503 a</t>
  </si>
  <si>
    <t>(ú. 524 a 526.</t>
  </si>
  <si>
    <t>(ú. 501 až 503)</t>
  </si>
  <si>
    <t>(z účt. sk 51)</t>
  </si>
  <si>
    <t>triedy 5)</t>
  </si>
  <si>
    <t>z účt. sk 51)</t>
  </si>
  <si>
    <t>(stĺ. 2 až 6)</t>
  </si>
  <si>
    <t>PO ú.524)</t>
  </si>
  <si>
    <t xml:space="preserve">(ú. 525) </t>
  </si>
  <si>
    <t>Malé pod. 20 - 24</t>
  </si>
  <si>
    <t xml:space="preserve">Malé pod. 25 - 49 </t>
  </si>
  <si>
    <t xml:space="preserve">Stred. pod.50 - 249 </t>
  </si>
  <si>
    <t>Medzinárodné - súkr.</t>
  </si>
  <si>
    <t xml:space="preserve">Spol. s r. o.                                               </t>
  </si>
  <si>
    <t>Zahr.osoba,mimo SR</t>
  </si>
  <si>
    <t>Sociálne</t>
  </si>
  <si>
    <t>Náhrada</t>
  </si>
  <si>
    <t>Stav zásob materiálu</t>
  </si>
  <si>
    <t>Stav zásob vlastnej výroby</t>
  </si>
  <si>
    <t>Stav zásob tovaru</t>
  </si>
  <si>
    <t>náklady</t>
  </si>
  <si>
    <t>príjmu</t>
  </si>
  <si>
    <t>(účt. sk. 11)</t>
  </si>
  <si>
    <t>(účet 121,123 a 124)</t>
  </si>
  <si>
    <t>(účt. sk. 13)</t>
  </si>
  <si>
    <t>zamestnancov</t>
  </si>
  <si>
    <t xml:space="preserve">zamestnancov </t>
  </si>
  <si>
    <t>za dočasnú</t>
  </si>
  <si>
    <t>(z analyt. evid.</t>
  </si>
  <si>
    <t>(z anal. evid. ú.</t>
  </si>
  <si>
    <t>(z ú. 527</t>
  </si>
  <si>
    <t xml:space="preserve">práce- </t>
  </si>
  <si>
    <t>k 1. 1.</t>
  </si>
  <si>
    <t>k 31. 12.</t>
  </si>
  <si>
    <t xml:space="preserve"> ú. 336) povinné</t>
  </si>
  <si>
    <t xml:space="preserve">336) dobrovolné </t>
  </si>
  <si>
    <t>a  ú. 528)</t>
  </si>
  <si>
    <t>neschopnosť</t>
  </si>
  <si>
    <t xml:space="preserve">Stredné pod.50 - 249 </t>
  </si>
  <si>
    <t>Dane z dovozu</t>
  </si>
  <si>
    <t>Ostatné dane a poplatky</t>
  </si>
  <si>
    <t>Subvencie</t>
  </si>
  <si>
    <t>dovozné</t>
  </si>
  <si>
    <t>dane a poplatky za</t>
  </si>
  <si>
    <t>za výrobky</t>
  </si>
  <si>
    <t>Súvisiace s činnosťou závodovej jednotky</t>
  </si>
  <si>
    <t xml:space="preserve">clá </t>
  </si>
  <si>
    <t>dovážaný tovar a</t>
  </si>
  <si>
    <t>a služby</t>
  </si>
  <si>
    <t xml:space="preserve"> spolu</t>
  </si>
  <si>
    <t>na produkty</t>
  </si>
  <si>
    <t>ostatné</t>
  </si>
  <si>
    <t>(okrem</t>
  </si>
  <si>
    <t>služby (okr. DPH,</t>
  </si>
  <si>
    <t xml:space="preserve">(okrem DPH,SD </t>
  </si>
  <si>
    <t>cestná</t>
  </si>
  <si>
    <t>daň z neh-</t>
  </si>
  <si>
    <t>na produkciu</t>
  </si>
  <si>
    <t>DPH a SD)</t>
  </si>
  <si>
    <t>SD a dov.ciel)</t>
  </si>
  <si>
    <t>a daní z dovozu</t>
  </si>
  <si>
    <t>daň</t>
  </si>
  <si>
    <t>nuteľností</t>
  </si>
  <si>
    <t>z pozemkov</t>
  </si>
  <si>
    <t>Bratislavský kraj </t>
  </si>
  <si>
    <t>Trnavský kraj </t>
  </si>
  <si>
    <t>Trenčiansky kraj </t>
  </si>
  <si>
    <t>Nitriansky kraj </t>
  </si>
  <si>
    <t>Žilinský kraj </t>
  </si>
  <si>
    <t>Banskobystrický kraj </t>
  </si>
  <si>
    <t>Prešovský kraj </t>
  </si>
  <si>
    <t>Košický kraj </t>
  </si>
  <si>
    <t>SR spolu </t>
  </si>
  <si>
    <t>Zahranična PO mimo SR</t>
  </si>
  <si>
    <t xml:space="preserve">Priemerný evidenčný počet </t>
  </si>
  <si>
    <t xml:space="preserve">Evidenčný počet </t>
  </si>
  <si>
    <t>Počet odpracovaných</t>
  </si>
  <si>
    <t>Počet osôb</t>
  </si>
  <si>
    <t>počet</t>
  </si>
  <si>
    <t>Priemerný</t>
  </si>
  <si>
    <t>zamestnancov vo</t>
  </si>
  <si>
    <t>hodín zamestnancami</t>
  </si>
  <si>
    <t>pracujúcich na</t>
  </si>
  <si>
    <t>odpracovaných</t>
  </si>
  <si>
    <t>fyzických osobách k 31.12.</t>
  </si>
  <si>
    <t>dohodu o prácach</t>
  </si>
  <si>
    <t>hodín</t>
  </si>
  <si>
    <t>neplatených</t>
  </si>
  <si>
    <t>prepočítaný</t>
  </si>
  <si>
    <t>vo fyzických</t>
  </si>
  <si>
    <t>vykonávaných</t>
  </si>
  <si>
    <t>pracujúcimi</t>
  </si>
  <si>
    <t>osôb</t>
  </si>
  <si>
    <t>osobách</t>
  </si>
  <si>
    <t xml:space="preserve">odpracovaných </t>
  </si>
  <si>
    <t>mimo pracovného</t>
  </si>
  <si>
    <t>ženy</t>
  </si>
  <si>
    <t>v 1. smene</t>
  </si>
  <si>
    <t>pomeru</t>
  </si>
  <si>
    <t>Malé podniky 20 - 24 prac. </t>
  </si>
  <si>
    <t>Malé podniky 25 - 49 prac </t>
  </si>
  <si>
    <t>Stredné podniky 50 - 249 prac. </t>
  </si>
  <si>
    <t>Zahr.osoba,PO mimo SR</t>
  </si>
  <si>
    <t>Mzdy</t>
  </si>
  <si>
    <t>Náhrady za</t>
  </si>
  <si>
    <t>Peňažné plnenia</t>
  </si>
  <si>
    <t>Ostatné peňažné</t>
  </si>
  <si>
    <t>Odstupné</t>
  </si>
  <si>
    <t xml:space="preserve">Priemerná mesačná </t>
  </si>
  <si>
    <t>a náhrady</t>
  </si>
  <si>
    <t>mzdy</t>
  </si>
  <si>
    <t>pracovnú</t>
  </si>
  <si>
    <t xml:space="preserve">zo zisku </t>
  </si>
  <si>
    <t xml:space="preserve">plnenia </t>
  </si>
  <si>
    <t xml:space="preserve">mzda </t>
  </si>
  <si>
    <t>pohotovosť</t>
  </si>
  <si>
    <t>vlastným</t>
  </si>
  <si>
    <t>iným</t>
  </si>
  <si>
    <t xml:space="preserve"> z  nákladov bez</t>
  </si>
  <si>
    <t>na prepočítaný</t>
  </si>
  <si>
    <t xml:space="preserve">na fyzické </t>
  </si>
  <si>
    <t xml:space="preserve">mzdy </t>
  </si>
  <si>
    <t>mimo</t>
  </si>
  <si>
    <t>zamestnancom</t>
  </si>
  <si>
    <t>osobám</t>
  </si>
  <si>
    <t>odstupného</t>
  </si>
  <si>
    <t>osoby</t>
  </si>
  <si>
    <t>nerezidentov</t>
  </si>
  <si>
    <t>pracoviska</t>
  </si>
  <si>
    <t>Nehmotné investície spolu (v EUR)</t>
  </si>
  <si>
    <t>Hmotné investície spolu (v EUR)</t>
  </si>
  <si>
    <t>obstaranie nehmotných investícii</t>
  </si>
  <si>
    <t xml:space="preserve">Predaj </t>
  </si>
  <si>
    <t>obstaranie hmotných investícii</t>
  </si>
  <si>
    <t>Spolu</t>
  </si>
  <si>
    <t>vytvorené</t>
  </si>
  <si>
    <t>(odovzd.)</t>
  </si>
  <si>
    <t>nových</t>
  </si>
  <si>
    <t>použitých</t>
  </si>
  <si>
    <t>vo vlast.</t>
  </si>
  <si>
    <t>invest.</t>
  </si>
  <si>
    <t xml:space="preserve"> réžii</t>
  </si>
  <si>
    <t>majetku</t>
  </si>
  <si>
    <t xml:space="preserve">Malé podniky 20 - 24 </t>
  </si>
  <si>
    <t>Malé podniky 25 - 49</t>
  </si>
  <si>
    <t>Stred. podniky 50-249</t>
  </si>
  <si>
    <t>Súkromné tuzemské </t>
  </si>
  <si>
    <t>Družstevné </t>
  </si>
  <si>
    <t>Štátne </t>
  </si>
  <si>
    <t>Zahraničné </t>
  </si>
  <si>
    <t>Medzinárodné - súkromné </t>
  </si>
  <si>
    <t>Spol. s r. o. </t>
  </si>
  <si>
    <t>Akc. spol. </t>
  </si>
  <si>
    <t>Družstvo </t>
  </si>
  <si>
    <t>Štátny podnik </t>
  </si>
  <si>
    <t>01000</t>
  </si>
  <si>
    <t xml:space="preserve">OBILNINY (vrátane osív)         </t>
  </si>
  <si>
    <t>01100</t>
  </si>
  <si>
    <t xml:space="preserve">Pšenica a špalda               </t>
  </si>
  <si>
    <t>01110</t>
  </si>
  <si>
    <t>01120</t>
  </si>
  <si>
    <t>01200</t>
  </si>
  <si>
    <t>Raž a súraž</t>
  </si>
  <si>
    <t>01300</t>
  </si>
  <si>
    <t xml:space="preserve">Jačmeň </t>
  </si>
  <si>
    <t>01400</t>
  </si>
  <si>
    <t>Ovos a letné obilnn. zmesi</t>
  </si>
  <si>
    <t>01500</t>
  </si>
  <si>
    <t>Kukurica na zrno</t>
  </si>
  <si>
    <t>01600</t>
  </si>
  <si>
    <t>Ryža</t>
  </si>
  <si>
    <t>01900</t>
  </si>
  <si>
    <t xml:space="preserve">Ostatné obilniny </t>
  </si>
  <si>
    <t>02000</t>
  </si>
  <si>
    <t>PRIEMYSELNÉ  PLODINY</t>
  </si>
  <si>
    <t>02100</t>
  </si>
  <si>
    <t>Olejniny a olejnaté plodiny (vrátane osív)</t>
  </si>
  <si>
    <t>02110</t>
  </si>
  <si>
    <t>Osivo repky olejnej a repice</t>
  </si>
  <si>
    <t>02120</t>
  </si>
  <si>
    <t>Slnečnica</t>
  </si>
  <si>
    <t>02130</t>
  </si>
  <si>
    <t>Sója</t>
  </si>
  <si>
    <t>02190</t>
  </si>
  <si>
    <t>Ostatné olejnaté plodiny</t>
  </si>
  <si>
    <t>02200</t>
  </si>
  <si>
    <t>Strukoviny (vrátane osív)</t>
  </si>
  <si>
    <t>02300</t>
  </si>
  <si>
    <t>Surový tabak</t>
  </si>
  <si>
    <t>02400</t>
  </si>
  <si>
    <t>Cukrová repa</t>
  </si>
  <si>
    <t>02900</t>
  </si>
  <si>
    <t>Ostatné priemyselné plodiny</t>
  </si>
  <si>
    <t>03000</t>
  </si>
  <si>
    <t>KŔMNE PLODINY</t>
  </si>
  <si>
    <t>03100</t>
  </si>
  <si>
    <t>Kŕmna kukurica</t>
  </si>
  <si>
    <t>03200</t>
  </si>
  <si>
    <t>Kŕmne okopaniny (vrátane kŕmnej repy)</t>
  </si>
  <si>
    <t>03900</t>
  </si>
  <si>
    <t>Ostatné krmoviny</t>
  </si>
  <si>
    <t>04000</t>
  </si>
  <si>
    <t>ZELENINA A ZAHRADNÍCKE PRODUKTY</t>
  </si>
  <si>
    <t>04100</t>
  </si>
  <si>
    <t>Čerstvá zelenina</t>
  </si>
  <si>
    <t>04200</t>
  </si>
  <si>
    <t>Priesady a kvety</t>
  </si>
  <si>
    <t>05000</t>
  </si>
  <si>
    <t>ZEMIAKY (vrátane sadbových)</t>
  </si>
  <si>
    <t>06000</t>
  </si>
  <si>
    <t>OVOCIE</t>
  </si>
  <si>
    <t>06100</t>
  </si>
  <si>
    <t>Čerstvé ovocie</t>
  </si>
  <si>
    <t>06200</t>
  </si>
  <si>
    <t>Citrusové ovocie</t>
  </si>
  <si>
    <t>06300</t>
  </si>
  <si>
    <t>Tropické ovocie</t>
  </si>
  <si>
    <t>06400</t>
  </si>
  <si>
    <t>Hrozno</t>
  </si>
  <si>
    <t>07000</t>
  </si>
  <si>
    <t>VÍNO</t>
  </si>
  <si>
    <t>08000</t>
  </si>
  <si>
    <t>OLIVOVÝ OLEJ</t>
  </si>
  <si>
    <t>09000</t>
  </si>
  <si>
    <t>OSTATNÉ PLODINY</t>
  </si>
  <si>
    <t>10000</t>
  </si>
  <si>
    <t>11000</t>
  </si>
  <si>
    <t>ZVIERATÁ</t>
  </si>
  <si>
    <t>11100</t>
  </si>
  <si>
    <t xml:space="preserve">Hovädzí dobytok </t>
  </si>
  <si>
    <t>11200</t>
  </si>
  <si>
    <t>Ošípané</t>
  </si>
  <si>
    <t>11300</t>
  </si>
  <si>
    <t>Kone</t>
  </si>
  <si>
    <t>11400</t>
  </si>
  <si>
    <t>Ovce a kozy</t>
  </si>
  <si>
    <t>11500</t>
  </si>
  <si>
    <t>Hydina</t>
  </si>
  <si>
    <t>11900</t>
  </si>
  <si>
    <t>Ostatné zvieratá</t>
  </si>
  <si>
    <t>12000</t>
  </si>
  <si>
    <t>VÝROBKY ŽIVOČÍŠNEHO PÔVODU</t>
  </si>
  <si>
    <t>12100</t>
  </si>
  <si>
    <t>Mlieko</t>
  </si>
  <si>
    <t>12200</t>
  </si>
  <si>
    <t>Vajcia</t>
  </si>
  <si>
    <t>12900</t>
  </si>
  <si>
    <t>13000</t>
  </si>
  <si>
    <t>14000</t>
  </si>
  <si>
    <t>PRODUKCIA  POĽNOHOSPODÁRSKYCH</t>
  </si>
  <si>
    <t>15000</t>
  </si>
  <si>
    <t>SLUŽBY PRE POĽNOHOSPODÁRSTVO</t>
  </si>
  <si>
    <t>16000</t>
  </si>
  <si>
    <t>POĽNOHOSPODÁRSKA PRODUKCIA</t>
  </si>
  <si>
    <t>17000</t>
  </si>
  <si>
    <t>NEPOĽNOHOSPODÁRSKE VEDĽAJŠIE</t>
  </si>
  <si>
    <t xml:space="preserve"> ČINNOSTI (NEODDELITEĽNÉ)</t>
  </si>
  <si>
    <t>17100</t>
  </si>
  <si>
    <t>Spracovanie poľnohospodárskych výrobkov</t>
  </si>
  <si>
    <t>17900</t>
  </si>
  <si>
    <t>Ostatné neoddeliteľné vedľajšie činnosti</t>
  </si>
  <si>
    <t>18000</t>
  </si>
  <si>
    <t xml:space="preserve">PRODUKCIA POĽNOHOSPODÁRSKEHO </t>
  </si>
  <si>
    <t>19000</t>
  </si>
  <si>
    <t>CELKOVÁ MEDZISPOTREBA</t>
  </si>
  <si>
    <t>19010</t>
  </si>
  <si>
    <t>Osivo a sadba</t>
  </si>
  <si>
    <t>19020</t>
  </si>
  <si>
    <t>Energia a mazivá</t>
  </si>
  <si>
    <t>19030</t>
  </si>
  <si>
    <t>Hnojivá</t>
  </si>
  <si>
    <t>19040</t>
  </si>
  <si>
    <t>Ochrana rastlín a pesticídy</t>
  </si>
  <si>
    <t>19050</t>
  </si>
  <si>
    <t xml:space="preserve">Veterinárne náklady </t>
  </si>
  <si>
    <t>19060</t>
  </si>
  <si>
    <t>Krmivá</t>
  </si>
  <si>
    <t>19061</t>
  </si>
  <si>
    <t xml:space="preserve"> - dodané od iných poľnohosp. podnikov</t>
  </si>
  <si>
    <t>19062</t>
  </si>
  <si>
    <t xml:space="preserve"> - nakúpené z iných odvetví</t>
  </si>
  <si>
    <t>19063</t>
  </si>
  <si>
    <t xml:space="preserve"> - vnútroodvetvová výroba a spotreba</t>
  </si>
  <si>
    <t>19070</t>
  </si>
  <si>
    <t>Údržba strojov a zariadení</t>
  </si>
  <si>
    <t>19080</t>
  </si>
  <si>
    <t>Údržba stavieb</t>
  </si>
  <si>
    <t>19090</t>
  </si>
  <si>
    <t>Poľnohospodárske služby</t>
  </si>
  <si>
    <t>19095</t>
  </si>
  <si>
    <t>Nepriamo merané služby finančného</t>
  </si>
  <si>
    <t xml:space="preserve"> sprostredkovania</t>
  </si>
  <si>
    <t>19900</t>
  </si>
  <si>
    <t>Iné tovary a služby</t>
  </si>
  <si>
    <t>20000</t>
  </si>
  <si>
    <t>HRUBÁ PRIDANÁ HODNOTA</t>
  </si>
  <si>
    <t>21000</t>
  </si>
  <si>
    <t>SPOTREBA FIXNÉHO KAPITÁLU</t>
  </si>
  <si>
    <t>22000</t>
  </si>
  <si>
    <t>ČISTÁ PRIDANÁ HODNOTA</t>
  </si>
  <si>
    <t>23000</t>
  </si>
  <si>
    <t>ODMENY ZAMESTNANCOM</t>
  </si>
  <si>
    <t>24000</t>
  </si>
  <si>
    <t>OSTATNÉ DANE Z PRODUKCIE</t>
  </si>
  <si>
    <t>25000</t>
  </si>
  <si>
    <t>OSTATNÉ SUBVENCIE NA PRODUKCIU</t>
  </si>
  <si>
    <t>26000</t>
  </si>
  <si>
    <t>27000</t>
  </si>
  <si>
    <t>PREVÁDZKOVÝ PREBYTOK / ZMIEŠANÝ</t>
  </si>
  <si>
    <t>28000</t>
  </si>
  <si>
    <t>NÁJOMNÉ A INÉ NÁJOMNÉ PLATENÉ</t>
  </si>
  <si>
    <t>29000</t>
  </si>
  <si>
    <t>ÚROKY PLATENÉ</t>
  </si>
  <si>
    <t>30000</t>
  </si>
  <si>
    <t>ÚROKY  PRIJATÉ</t>
  </si>
  <si>
    <t>31000</t>
  </si>
  <si>
    <t>32000</t>
  </si>
  <si>
    <t>TVORBA HRUBÉHO FIXNÉHO</t>
  </si>
  <si>
    <t>KAPITÁLU V POĽNOHOSP. VÝROBKOCH</t>
  </si>
  <si>
    <t>33000</t>
  </si>
  <si>
    <t>THFK V NEPOĽNOHOSP. VÝROBKOCH</t>
  </si>
  <si>
    <t>34000</t>
  </si>
  <si>
    <t>35000</t>
  </si>
  <si>
    <t>TVORBA ČISTÉHO FIXNÉHO</t>
  </si>
  <si>
    <t>36000</t>
  </si>
  <si>
    <t>ZMENY STAVU ZÁSOB</t>
  </si>
  <si>
    <t>37000</t>
  </si>
  <si>
    <t>38000</t>
  </si>
  <si>
    <t>CELKOVÁ PRACOVNÁ SILA</t>
  </si>
  <si>
    <t>38100</t>
  </si>
  <si>
    <t>Neplatená pracovná sila</t>
  </si>
  <si>
    <t>38200</t>
  </si>
  <si>
    <t>Platená pracovná sila</t>
  </si>
  <si>
    <t xml:space="preserve">Územie </t>
  </si>
  <si>
    <t>Ukazovatele</t>
  </si>
  <si>
    <t xml:space="preserve">         Hrubá poľnohospodárska produkcia z hrubého obratu</t>
  </si>
  <si>
    <t>Pšenica</t>
  </si>
  <si>
    <t>(účt. sk. 62)</t>
  </si>
  <si>
    <t>z toho aktivácia dlhodobého majetku</t>
  </si>
  <si>
    <t>6-7+8+12)</t>
  </si>
  <si>
    <t>podnikov</t>
  </si>
  <si>
    <t xml:space="preserve">  z toho:  repka </t>
  </si>
  <si>
    <t>Hrubá poľnohospodárska produkcia z hrubého obratu</t>
  </si>
  <si>
    <t>Hrubá poľnohosp. produkcia z hrubého obratu</t>
  </si>
  <si>
    <t xml:space="preserve">Slovenská republika </t>
  </si>
  <si>
    <t>Územie</t>
  </si>
  <si>
    <t>Počet ZJ</t>
  </si>
  <si>
    <t>Spotreba nakúpeného materiálu a energie</t>
  </si>
  <si>
    <t>Služby nakúpené</t>
  </si>
  <si>
    <t>Spotreba výrobkov a služieb resp. prevz. od iných ZJ v rámci podniku</t>
  </si>
  <si>
    <t>Manká a škody na zásobách</t>
  </si>
  <si>
    <t>Ost. nákl. zahŕňané do medzisp.</t>
  </si>
  <si>
    <t>Platby prevádzkovateľa lotérií, hier na výhry</t>
  </si>
  <si>
    <t>Medzispotreba spolu</t>
  </si>
  <si>
    <t>Zahr.osoba, PO mimo SR</t>
  </si>
  <si>
    <t xml:space="preserve">spolu </t>
  </si>
  <si>
    <t xml:space="preserve">   registra s počtom zamestnancov do 19 osôb,  súkromne hospodáriacich roľníkov, drobných </t>
  </si>
  <si>
    <t xml:space="preserve">   pestovateľov a chovateľov. </t>
  </si>
  <si>
    <t>Dobrovoľné sociálne príspevky zamestnáva-teľov</t>
  </si>
  <si>
    <t>Povinné soc. Príspevky zamestnáva-teľov</t>
  </si>
  <si>
    <t>Stredné pod.  50 - 249 prac.</t>
  </si>
  <si>
    <t xml:space="preserve">Rastlinné výrobky spolu v EUR za rok 2020 podľa krajov 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</si>
  <si>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</si>
  <si>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</si>
  <si>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</si>
  <si>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</si>
  <si>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</si>
  <si>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</si>
  <si>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</si>
  <si>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</si>
  <si>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</si>
  <si>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</si>
  <si>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</si>
  <si>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</si>
  <si>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Tab. 13</t>
  </si>
  <si>
    <t>Tab. 14</t>
  </si>
  <si>
    <t>Tab. 15</t>
  </si>
  <si>
    <t>Tab. 16</t>
  </si>
  <si>
    <t>Tab. 17</t>
  </si>
  <si>
    <t>Tab. 18</t>
  </si>
  <si>
    <t>Tab. 19</t>
  </si>
  <si>
    <t>Tab. 20</t>
  </si>
  <si>
    <t>Tab. 21</t>
  </si>
  <si>
    <t>Tab. 22</t>
  </si>
  <si>
    <t>Tab. 23</t>
  </si>
  <si>
    <t>Tab. 24</t>
  </si>
  <si>
    <t>Tab. 25</t>
  </si>
  <si>
    <t>Tab. 26</t>
  </si>
  <si>
    <t>Tab. 27</t>
  </si>
  <si>
    <t>Tab. 28</t>
  </si>
  <si>
    <t>Tab. 29</t>
  </si>
  <si>
    <t>Tab. 30</t>
  </si>
  <si>
    <t>Tab. 31</t>
  </si>
  <si>
    <t>Tab. 32</t>
  </si>
  <si>
    <t>Tab. 33</t>
  </si>
  <si>
    <t>Tab. 34</t>
  </si>
  <si>
    <t>Tab. 35</t>
  </si>
  <si>
    <t>Tab. 36</t>
  </si>
  <si>
    <t>Tab. 37</t>
  </si>
  <si>
    <t>Tab. 38</t>
  </si>
  <si>
    <t>Tab. 39</t>
  </si>
  <si>
    <t>METODICKÉ VYSVETLIVKY</t>
  </si>
  <si>
    <t>veľké D (D)</t>
  </si>
  <si>
    <t>údaj nie je možné publikovať pre jeho dôverný charakter</t>
  </si>
  <si>
    <t>ležatá čiarka (-)</t>
  </si>
  <si>
    <t>jav sa nevyskytoval</t>
  </si>
  <si>
    <t>nula (0; 0,0; 0,00)</t>
  </si>
  <si>
    <t>údaj, ktorý je známy, avšak je menší ako polovica mernej jednotky</t>
  </si>
  <si>
    <t>ležatý krížik (x)</t>
  </si>
  <si>
    <t>zápis nie je možný z logických dôvodov</t>
  </si>
  <si>
    <r>
      <t xml:space="preserve">Hrubý obrat (HO) </t>
    </r>
    <r>
      <rPr>
        <sz val="11"/>
        <color indexed="8"/>
        <rFont val="Arial"/>
        <family val="2"/>
        <charset val="238"/>
      </rPr>
      <t>predstavuje  produkciu výrobkov, tovaru a služieb (komerčných a nekomerčných) vyprodukovanú tuzemskými produkčnými jednotkami v danom období, pričom je zahrnutá aj produkcia, ktorá nevstupuje na trh.</t>
    </r>
  </si>
  <si>
    <r>
      <t xml:space="preserve">Prehľad o hrubej poľnohospodárskej produkcii z hrubého obratu vrátane odhadov za organizácie zapísané do obchodného registra s počtom zamestnancov do 19 osôb,  súkromne hospodáriacich roľníkov  a drobných pestovateľov a chovateľov je uvedený na strane 24. </t>
    </r>
    <r>
      <rPr>
        <b/>
        <sz val="11"/>
        <color indexed="8"/>
        <rFont val="Arial"/>
        <family val="2"/>
        <charset val="238"/>
      </rPr>
      <t>Veľké podniky s počtom zamestnancov 250 a viac sa v publikácii nenachádzajú.</t>
    </r>
  </si>
  <si>
    <t>Štatistické symboly:</t>
  </si>
  <si>
    <t>Celkový predaj mimo podnik podľa výrobkov za rok 2020</t>
  </si>
  <si>
    <t>Celkový vnútropodnikový obrat podľa výrobkov za rok 2020</t>
  </si>
  <si>
    <t>v t, tis.l,  tis.ks</t>
  </si>
  <si>
    <t xml:space="preserve">Celkový stav zásob hotových výrobkov a zvierat k 1.1.2020 podľa výrobkov </t>
  </si>
  <si>
    <t xml:space="preserve">Celkový stav zásob hotových výrobkov a zvierat k 31.12.2020 podľa výrobkov </t>
  </si>
  <si>
    <t>Ekonomický účet</t>
  </si>
  <si>
    <t xml:space="preserve">Ekonomické  účty za poľnohospodárstvo sú publikované EUROSTAT-om od roku 1964. Zo začiatku koncepcie, definície a pravidlá účtovania neboli jednotné. Zásadná zmena nastala v roku 1969, kedy šesť členských štátov začalo používať Európsky systém integrovaného účtovníctva (ESA). Revízia  systému národných účtov (ESA) v roku 1995  a nevyhnutné prispôsobenie sa ekonomickému a štrukturálnemu vývoju v sektore poľnohospodárstva a lesníctva viedli k radikálnym zmenám v základnej metodike používanej pre ekonomické účty za poľnohospodárstvo a lesníctvo. </t>
  </si>
  <si>
    <t>Od roku 2014 bola do ekonomických účtov za poľnohospodárstvo implementovaná nová revízia ESA 2010.</t>
  </si>
  <si>
    <t>V roku 2004 bolo vydané nariadenie (ES) č. 138/2004 Európskeho parlamentu a Rady o ekonomických účtoch pre poľnohospodárstvo v Spoločenstve, do ktorého boli v rokoch 2005 až 2014 doplnené zmeny niektorých článkov.</t>
  </si>
  <si>
    <t>Hlavný účel ekonomických účtov za poľnohospodárstvo  je analyzovať výrobný proces a hospodársky výsledok, ktorý je ním vytvorený. Účty sú preto založené na koncepcii odvetvia.</t>
  </si>
  <si>
    <t>Publikácia obsahuje regionálne účty za poľnohospodárstvo v územnom členení podľa NUTS 2 za Slovenskú republiku.</t>
  </si>
  <si>
    <r>
      <rPr>
        <sz val="11"/>
        <rFont val="Arial"/>
        <family val="2"/>
        <charset val="238"/>
      </rPr>
      <t>Za poľnohospodárske odvetvie sa považuje zoskupenie všetkých závodných jednotiek  na miestnej úrovni, ktoré vykonávajú nasledovné ekonomické aktivity:
- rastlinná výroba vrátane zeleninárstva a záhradníctva
- živočíšna výroba
- rastlinná výroba kombinovaná so živočíšnou výrobou
- služby pre rastlinnú a  živočíšnu výrobu
- lov, odchyt zveri a odchov zveriny vrátane súvisiacich služieb.</t>
    </r>
    <r>
      <rPr>
        <sz val="10"/>
        <rFont val="Arial CE"/>
        <charset val="238"/>
      </rPr>
      <t xml:space="preserve">
</t>
    </r>
  </si>
  <si>
    <t>Použitie lokálnej závodnej jednotky ako základu pre poľnohospodárske odvetvie si vyžaduje  zaznamenanie nepoľnohospodárskych druhotných činností  tam, kde sa nedajú odlíšiť od hlavnej poľnohospodárskej činnosti.</t>
  </si>
  <si>
    <t>Ekonomické  účtovníctvo pre poľnohospodárstvo  je založené  na koncepcii odvetvia. Účty bežných transakcií sú:
- účet produkcie
- účet tvorby dôchodku
- účet podnikateľského zisku
- prvky kapitálového účtu</t>
  </si>
  <si>
    <r>
      <rPr>
        <b/>
        <sz val="11"/>
        <rFont val="Arial"/>
        <family val="2"/>
        <charset val="238"/>
      </rPr>
      <t>Účet produkcie</t>
    </r>
    <r>
      <rPr>
        <sz val="11"/>
        <rFont val="Arial"/>
        <family val="2"/>
        <charset val="238"/>
      </rPr>
      <t xml:space="preserve"> zaznamenáva transakcie spojené s produkčným procesom. Obsahuje produkciu (zdroje) a jej použitie vo forme medzispotreby. Výsledok  je pridaná hodnota, ktorá sa vykazuje buď bez spotreby fixného kapitálu (hrubá pridaná hodnota), alebo po odpočítaní spotreby fixného kapitálu (čistá pridaná hodnota).</t>
    </r>
  </si>
  <si>
    <r>
      <rPr>
        <b/>
        <sz val="11"/>
        <rFont val="Arial"/>
        <family val="2"/>
        <charset val="238"/>
      </rPr>
      <t>Účet tvorby dôchodku</t>
    </r>
    <r>
      <rPr>
        <sz val="11"/>
        <rFont val="Arial"/>
        <family val="2"/>
        <charset val="238"/>
      </rPr>
      <t xml:space="preserve"> vyjadruje tvorbu dôchodku odvetvia ako výsledok výrobného procesu (čistá pridaná hodnota), spotreby práce (odmeny zamestnancom) a pôsobenia nástrojov hospodárskej politiky štátu (dane a subvencie).</t>
    </r>
  </si>
  <si>
    <r>
      <rPr>
        <b/>
        <sz val="11"/>
        <rFont val="Arial"/>
        <family val="2"/>
        <charset val="238"/>
      </rPr>
      <t>Účet podnikateľského zisku</t>
    </r>
    <r>
      <rPr>
        <sz val="11"/>
        <rFont val="Arial"/>
        <family val="2"/>
        <charset val="238"/>
      </rPr>
      <t xml:space="preserve"> umožňuje merať dôchodok, ktorý je identický s kategóriou zisku pred zdanením a rozdelením tak, ako sa vyjadruje v podnikateľskom účtovníctve.  </t>
    </r>
  </si>
  <si>
    <r>
      <rPr>
        <b/>
        <sz val="11"/>
        <rFont val="Arial"/>
        <family val="2"/>
        <charset val="238"/>
      </rPr>
      <t>Kapitálový účet</t>
    </r>
    <r>
      <rPr>
        <sz val="11"/>
        <rFont val="Arial"/>
        <family val="2"/>
        <charset val="238"/>
      </rPr>
      <t xml:space="preserve"> umožňuje stanoviť rozsah,  v rámci ktorého bola hrubá tvorba fixného kapitálu  (HTFK) financovaná z úspor a majetkových transferov.</t>
    </r>
  </si>
  <si>
    <r>
      <rPr>
        <b/>
        <sz val="11"/>
        <rFont val="Arial"/>
        <family val="2"/>
        <charset val="238"/>
      </rPr>
      <t>Celková     produkcia     poľnohospodárskeho    odvetvia</t>
    </r>
    <r>
      <rPr>
        <sz val="11"/>
        <rFont val="Arial"/>
        <family val="2"/>
        <charset val="238"/>
      </rPr>
      <t xml:space="preserve">    je      sumou      produkcie poľnohospodárskych    produktov    a    tovaru    a    služieb  vyrobených    v   neoddeliteľných nepoľnohospodárskych  vedľajších činnostiach.</t>
    </r>
  </si>
  <si>
    <r>
      <rPr>
        <b/>
        <sz val="11"/>
        <rFont val="Arial"/>
        <family val="2"/>
        <charset val="238"/>
      </rPr>
      <t>Medzispotreba</t>
    </r>
    <r>
      <rPr>
        <sz val="11"/>
        <rFont val="Arial"/>
        <family val="2"/>
        <charset val="238"/>
      </rPr>
      <t xml:space="preserve"> predstavuje hodnotu všetkých výrobkov (iných ako fixný kapitál) a služieb spotrebovaných za príslušné obdobie pri produkcii iných výrobkov a služieb. Medzispotreba je vymedzená ako spotreba materiálu, energie a ostatných neskladovateľných dodávok v rámci externých nákupov, spotreba nakupovaných služieb, spotreba materiálu, energie a ostatných neskladovateľných dodávok a služieb od sesterských závodných jednotiek, manká a škody.</t>
    </r>
  </si>
  <si>
    <r>
      <rPr>
        <b/>
        <sz val="11"/>
        <rFont val="Arial"/>
        <family val="2"/>
        <charset val="238"/>
      </rPr>
      <t>Pridaná hodnota</t>
    </r>
    <r>
      <rPr>
        <sz val="11"/>
        <rFont val="Arial"/>
        <family val="2"/>
        <charset val="238"/>
      </rPr>
      <t xml:space="preserve"> je bilančnou položkou a vypočíta sa odpočtom medzispotreby od produkcie.</t>
    </r>
  </si>
  <si>
    <r>
      <rPr>
        <b/>
        <sz val="11"/>
        <rFont val="Arial"/>
        <family val="2"/>
        <charset val="238"/>
      </rPr>
      <t>Tvorba hrubého fixného kapitálu</t>
    </r>
    <r>
      <rPr>
        <sz val="11"/>
        <rFont val="Arial"/>
        <family val="2"/>
        <charset val="238"/>
      </rPr>
      <t xml:space="preserve"> pozostáva z výdavkov na nové kapitálové statky, alebo z iných špecifických výdavkov, ktoré vynakladajú výrobcovia na výrobky a služby za účelom zachovania, zvýšenia alebo rozšírenia svojej výrobnej kapacity, alebo vytvorenia nových výrobných možností v budúcnosti.</t>
    </r>
  </si>
  <si>
    <r>
      <rPr>
        <b/>
        <sz val="11"/>
        <rFont val="Arial"/>
        <family val="2"/>
        <charset val="238"/>
      </rPr>
      <t>Zmena stavu zásob</t>
    </r>
    <r>
      <rPr>
        <sz val="11"/>
        <rFont val="Arial"/>
        <family val="2"/>
        <charset val="238"/>
      </rPr>
      <t xml:space="preserve"> sa definuje ako rozdiel medzi prírastkami a úbytkami zásob príslušného obdobia. Zásoby zahŕňajú skladovaný materiál, nedokončenú výrobu, polotovary vlastnej výroby, výrobky, zvieratá a skladovaný tovar.</t>
    </r>
  </si>
  <si>
    <r>
      <rPr>
        <b/>
        <sz val="11"/>
        <rFont val="Arial"/>
        <family val="2"/>
        <charset val="238"/>
      </rPr>
      <t>Odmeny zamestnancov</t>
    </r>
    <r>
      <rPr>
        <sz val="11"/>
        <rFont val="Arial"/>
        <family val="2"/>
        <charset val="238"/>
      </rPr>
      <t xml:space="preserve"> zahrňujú celkové odmeny v peňažnej podobe alebo naturáliách, ktoré platí zamestnávateľ zamestnancovi ako odmenu za vykonanú prácu, ktorú zamestnanec vykonal počas daného obdobia. Členia sa na mzdy a platy a sociálne príspevky zamestnávateľov.</t>
    </r>
  </si>
  <si>
    <r>
      <rPr>
        <b/>
        <sz val="11"/>
        <rFont val="Arial"/>
        <family val="2"/>
        <charset val="238"/>
      </rPr>
      <t>Regionálne účty za poľnohospodárstvo</t>
    </r>
    <r>
      <rPr>
        <sz val="11"/>
        <rFont val="Arial"/>
        <family val="2"/>
        <charset val="238"/>
      </rPr>
      <t xml:space="preserve"> sú adaptáciou ekonomického účtu za poľnohospodárstvo na regionálnu úroveň NUTS 2  za  Slovenskú republiku.</t>
    </r>
  </si>
  <si>
    <t>Publikácia je vypracovaná v spolupráci s Ministerstvom pôdohospodárstva a rozvoja vidieka SR.</t>
  </si>
  <si>
    <t>v t, tis.l, tis.ks</t>
  </si>
  <si>
    <t xml:space="preserve">Živočíšne výrobky spolu v EUR za rok 2020 podľa krajov </t>
  </si>
  <si>
    <t>Hrubá poľnohospodárska produkcia z HO na 1 ha ornej pôdy v EUR za rok 2020 podľa krajov</t>
  </si>
  <si>
    <t>Hrubá poľnohospodárska produkcia z HO na 1 ha poľ. pôdy v EUR za rok 2020 podľa krajov</t>
  </si>
  <si>
    <t>Hrubá poľnohospodárska produkcia z HO na 1 zamestnanca v EUR za rok 2020 podľa krajov *</t>
  </si>
  <si>
    <r>
      <rPr>
        <sz val="9"/>
        <rFont val="Arial"/>
        <family val="2"/>
        <charset val="238"/>
      </rPr>
      <t>*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pri výpočte bol použitý Priemerný evidenčný počet zamestnancov - prepočítaný</t>
    </r>
  </si>
  <si>
    <t>Hrubá poľnohospodárska produkcia z hrubého obratu v EUR za rok 2020 podľa krajov *</t>
  </si>
  <si>
    <t>* za organizácie s 20 a viac zamestnancami</t>
  </si>
  <si>
    <t>Hrubá poľnohospodárska produkcia z hrubého obratu v EUR za rok 2020 podľa okresov *</t>
  </si>
  <si>
    <t>* za organizácie  s 20 a viac zamestnancami</t>
  </si>
  <si>
    <t>Hrubá poľ. produkcia z HO podľa výrobkov a kategorii počtu pracovníkov za rok 2020</t>
  </si>
  <si>
    <t xml:space="preserve">Poľnohospodárske výrobky spolu v EUR za rok 2020 podľa krajov </t>
  </si>
  <si>
    <t>Hrubá poľnohospodárska produkcia z hrubého obratu v EUR podľa krajov a kategórii počtu pracovníkov za rok 2020</t>
  </si>
  <si>
    <t xml:space="preserve"> Hrubá poľnohospodárska produkcia z hrubého obratu za rok 2020 podľa krajov vrátane odhadu za súkromne hospodáriacich roľníkov *</t>
  </si>
  <si>
    <r>
      <t>*)</t>
    </r>
    <r>
      <rPr>
        <sz val="9"/>
        <rFont val="Arial"/>
        <family val="2"/>
        <charset val="238"/>
      </rPr>
      <t xml:space="preserve"> vrátane odhadu hrubej poľnohospodárskej produkcie za organizácie zapísané do obchodného</t>
    </r>
  </si>
  <si>
    <t>Rok</t>
  </si>
  <si>
    <t>Aktivácia (účt. sk. 62)</t>
  </si>
  <si>
    <t>Hrubý obrat v EUR za rok 2020 podľa krajov</t>
  </si>
  <si>
    <t xml:space="preserve">Hrubý obrat v EUR za rok 2020 podľa kategórií počtu pracovníkov  </t>
  </si>
  <si>
    <t xml:space="preserve">Hrubý obrat v EUR za rok 2020 v SR podľa druhu vlastníctva  </t>
  </si>
  <si>
    <t>Hrubý obrat v EUR za rok 2020 v SR podľa právnej formy</t>
  </si>
  <si>
    <r>
      <t xml:space="preserve"> </t>
    </r>
    <r>
      <rPr>
        <b/>
        <sz val="10"/>
        <rFont val="Arial CE"/>
      </rPr>
      <t xml:space="preserve">Medzispotreba a doplňujúce ukazovatele v EUR za rok 2020 podľa krajov  </t>
    </r>
  </si>
  <si>
    <t xml:space="preserve">Medzispotreba a doplňujúce ukazovatele v EUR za rok 2020 podľa krajov  </t>
  </si>
  <si>
    <r>
      <t xml:space="preserve"> </t>
    </r>
    <r>
      <rPr>
        <b/>
        <sz val="10"/>
        <rFont val="Arial CE"/>
      </rPr>
      <t xml:space="preserve">Medzispotreba a doplňujúce ukazovatele v EUR za rok 2020 podľa kategórií počtu pracovníkov </t>
    </r>
  </si>
  <si>
    <t xml:space="preserve">Medzispotreba a doplňujúce ukazovatele v EUR za rok 2020 podľa kategórií počtu pracovníkov </t>
  </si>
  <si>
    <t>(dokončenie)</t>
  </si>
  <si>
    <r>
      <rPr>
        <b/>
        <sz val="11"/>
        <color indexed="8"/>
        <rFont val="Arial"/>
        <family val="2"/>
        <charset val="238"/>
      </rPr>
      <t>Hrubá poľnohospodárska produkcia</t>
    </r>
    <r>
      <rPr>
        <sz val="11"/>
        <color indexed="8"/>
        <rFont val="Arial"/>
        <family val="2"/>
        <charset val="238"/>
      </rPr>
      <t xml:space="preserve"> sa zisťuje za výrobky zahrnuté v skupinách kódov štatistickej klasifikácie produktov podľa činnosti (CPA) 011110  až 011300 - </t>
    </r>
    <r>
      <rPr>
        <b/>
        <sz val="11"/>
        <color indexed="8"/>
        <rFont val="Arial"/>
        <family val="2"/>
        <charset val="238"/>
      </rPr>
      <t>rastlinná výroba v EUR</t>
    </r>
    <r>
      <rPr>
        <sz val="11"/>
        <color indexed="8"/>
        <rFont val="Arial"/>
        <family val="2"/>
        <charset val="238"/>
      </rPr>
      <t xml:space="preserve"> a v skupinách kódov štatistickej klasifikácie produktov podľa činnosti (CPA) 014110 až 014930 a 030010 - </t>
    </r>
    <r>
      <rPr>
        <b/>
        <sz val="11"/>
        <color indexed="8"/>
        <rFont val="Arial"/>
        <family val="2"/>
        <charset val="238"/>
      </rPr>
      <t>živočíšna výroba v EUR</t>
    </r>
    <r>
      <rPr>
        <sz val="11"/>
        <color indexed="8"/>
        <rFont val="Arial"/>
        <family val="2"/>
        <charset val="238"/>
      </rPr>
      <t>. Vypočíta sa ako suma za predaj mimo podnik, vnútropodnikový obrat, rozdiel stavu zásob hotových výrobkov a  zvierat (stav k 31.12. –  stav k 1.1.).
Údaje o hrubej poľnohospodárskej produkcii z hrubého obratu sú spracované za SR, kraje a okresy podľa druhu vlastníctva, právnej formy a kategórií počtu pracovníkov v triedení na: 
- malé podniky s počtom zamestnancov              20 až 24
- malé podniky s počtom zamestnancov              25 až 49
- stredné podniky s počtom zamestnancov         50 až 249</t>
    </r>
  </si>
  <si>
    <t xml:space="preserve">Medzispotreba a doplňujúce ukazovatele v EUR za rok 2020 podľa druhu vlastníctva </t>
  </si>
  <si>
    <t xml:space="preserve">Medzispotreba a doplňujúce ukazovatele v EUR za rok 2020 podľa právnej formy  </t>
  </si>
  <si>
    <t xml:space="preserve">         Dane, poplatky a subvencie v EUR za rok 2020 podľa krajov </t>
  </si>
  <si>
    <t xml:space="preserve">         Dane, poplatky a subvencie v EUR za rok 2020 podľa kategórií počtu pracovníkov </t>
  </si>
  <si>
    <t xml:space="preserve">    Dane, poplatky a subvencie v EUR za rok 2020 podľa druhu vlastníctva  </t>
  </si>
  <si>
    <t xml:space="preserve">         Dane, poplatky a subvencie v EUR za rok 2020 podľa právnej formy </t>
  </si>
  <si>
    <t>Tab. 40</t>
  </si>
  <si>
    <t>Tab. 41</t>
  </si>
  <si>
    <t xml:space="preserve">Zamestnanci za rok 2020 podľa krajov </t>
  </si>
  <si>
    <t>Zamestnanci za rok 2020 podľa kategórií počtu pracovníkov</t>
  </si>
  <si>
    <t xml:space="preserve">Zamestnanci za rok 2020 podľa druhu vlastníctva </t>
  </si>
  <si>
    <t xml:space="preserve">Zamestnanci za rok 2020 podľa právnej formy </t>
  </si>
  <si>
    <t>Tab. 42</t>
  </si>
  <si>
    <t>Tab. 43</t>
  </si>
  <si>
    <t>Tab. 44</t>
  </si>
  <si>
    <t>Tab. 45</t>
  </si>
  <si>
    <t>Tab. 46</t>
  </si>
  <si>
    <t>Tab. 47</t>
  </si>
  <si>
    <t>Tab. 48</t>
  </si>
  <si>
    <t>Tab. 49</t>
  </si>
  <si>
    <t>Tab. 50</t>
  </si>
  <si>
    <t>Tab. 51</t>
  </si>
  <si>
    <t>Tab. 52</t>
  </si>
  <si>
    <t>Tab. 53</t>
  </si>
  <si>
    <t>Tab. 54</t>
  </si>
  <si>
    <t>Tab. 55</t>
  </si>
  <si>
    <t>Tab. 56</t>
  </si>
  <si>
    <t>Tab. 57</t>
  </si>
  <si>
    <t>Tab. 58</t>
  </si>
  <si>
    <t>Tab. 59</t>
  </si>
  <si>
    <t>Tab. 60</t>
  </si>
  <si>
    <t>Tab. 61</t>
  </si>
  <si>
    <t>Tab. 62</t>
  </si>
  <si>
    <t>Tab. 63</t>
  </si>
  <si>
    <t>Mzdy v EUR za rok 2020 podľa kategórií počtu pracovníkov</t>
  </si>
  <si>
    <t>Mzdy v EUR za rok 2020 podľa druhu vlastníctva</t>
  </si>
  <si>
    <t xml:space="preserve">Mzdy v EUR za rok 2020 podľa právnej formy </t>
  </si>
  <si>
    <t xml:space="preserve"> Mzdy v EUR za rok 2020 podľa krajov</t>
  </si>
  <si>
    <t xml:space="preserve"> Ukazovatele</t>
  </si>
  <si>
    <t>Obstaranie investícií v EUR za rok 2020 v SR podľa krajov</t>
  </si>
  <si>
    <t>Obstaranie investícií v EUR za rok 2020 v SR podľa kategórií počtu pracovníkov</t>
  </si>
  <si>
    <t>Obstaranie investícií v EUR za rok 2020 v SR podľa druhu vlastníctva</t>
  </si>
  <si>
    <t>Obstaranie investícií v EUR za rok 2020 v SR podľa právnej formy</t>
  </si>
  <si>
    <t xml:space="preserve">D </t>
  </si>
  <si>
    <t>Kód</t>
  </si>
  <si>
    <t>Účet produkcie za Slovenskú republiku (v bežných cenách)</t>
  </si>
  <si>
    <t>Účet produkcie</t>
  </si>
  <si>
    <t>v tis. EUR</t>
  </si>
  <si>
    <t>EKONOMICKÉ POĽNOHOSPODÁRSKE ÚČTY</t>
  </si>
  <si>
    <t xml:space="preserve">    Pšenica mäkká a špalda</t>
  </si>
  <si>
    <t xml:space="preserve">    Pšenica tvrdá</t>
  </si>
  <si>
    <t>RASTLINNÁ PRODUKCIA (01000 až 09000)</t>
  </si>
  <si>
    <t>ŽIVOČÍŠNA PRODUKCIA (11000+12000)</t>
  </si>
  <si>
    <t xml:space="preserve"> VÝROBKOV (10000+13000)</t>
  </si>
  <si>
    <t xml:space="preserve"> (14000+15000)</t>
  </si>
  <si>
    <t>ODVETVIA (16000+17000)</t>
  </si>
  <si>
    <t xml:space="preserve"> V ZÁKLADNÝCH CENÁCH (18000-19000) </t>
  </si>
  <si>
    <t>V ZÁKLADNÝCH CENÁCH (20000 - 21000)</t>
  </si>
  <si>
    <t>Účet tvorby dôchodku za Slovenskú republiku (v bežných cenách)</t>
  </si>
  <si>
    <t>Účet tvorby dôchodku</t>
  </si>
  <si>
    <t>ZISK, PRÍJEM (22000-24000+25000)</t>
  </si>
  <si>
    <t xml:space="preserve"> DÔCHODOK (22000-23000-24000+25000)</t>
  </si>
  <si>
    <t>Účet podnikateľského zisku za Slovenskú republiku (v bežných cenách)</t>
  </si>
  <si>
    <t>Účet podnikateľského zisku</t>
  </si>
  <si>
    <t>Kapitálový účet za Slovenskú republiku (v bežných cenách)</t>
  </si>
  <si>
    <t xml:space="preserve">Kapitálový účet </t>
  </si>
  <si>
    <t>Účet produkcie za Bratislavský región (v bežných cenách)</t>
  </si>
  <si>
    <t>Účet tvorby dôchodku za Bratislavský región (v bežných cenách)</t>
  </si>
  <si>
    <t>Účet podnikateľského zisku za Bratislavský región (v bežných cenách)</t>
  </si>
  <si>
    <t>Kapitálový účet za Bratislavský región (v bežných cenách)</t>
  </si>
  <si>
    <t>Poľnohospodárska pracovná sila za Bratislavský región</t>
  </si>
  <si>
    <t>Poľnohospodárska pracovná sila za Slovenskú republiku</t>
  </si>
  <si>
    <t>Účet produkcie za Západoslovenský región (v bežných cenách)</t>
  </si>
  <si>
    <t>Účet tvorby dôchodku za Západoslovenský región (v bežných cenách)</t>
  </si>
  <si>
    <t>Účet podnikateľského zisku za Západoslovenský región (v bežných cenách)</t>
  </si>
  <si>
    <t>Kapitálový účet za Západoslovenský región (v bežných cenách)</t>
  </si>
  <si>
    <t>Poľnohospodárska pracovná sila za Západoslovenský región</t>
  </si>
  <si>
    <t>Tab. 64</t>
  </si>
  <si>
    <t>Účet produkcie za Stredoslovenský región (v bežných cenách)</t>
  </si>
  <si>
    <t>Tab. 65</t>
  </si>
  <si>
    <t>Účet tvorby dôchodku za Stredoslovenský región (v bežných cenách)</t>
  </si>
  <si>
    <t>Tab. 66</t>
  </si>
  <si>
    <t>Účet podnikateľského zisku za Stredoslovenský región (v bežných cenách)</t>
  </si>
  <si>
    <t>Tab. 67</t>
  </si>
  <si>
    <t>Kapitálový účet za Stredoslovenský región (v bežných cenách)</t>
  </si>
  <si>
    <t>Tab. 68</t>
  </si>
  <si>
    <t>Poľnohospodárska pracovná sila za Stredoslovenský región</t>
  </si>
  <si>
    <t>Tab. 69</t>
  </si>
  <si>
    <t>Účet produkcie za Východoslovenský región (v bežných cenách)</t>
  </si>
  <si>
    <t>Tab. 70</t>
  </si>
  <si>
    <t>Tab. 71</t>
  </si>
  <si>
    <t>Účet podnikateľského zisku za Východoslovenský región (v bežných cenách)</t>
  </si>
  <si>
    <t>Tab. 72</t>
  </si>
  <si>
    <t>Kapitálový účet za Východoslovenský región (v bežných cenách)</t>
  </si>
  <si>
    <t>Tab. 73</t>
  </si>
  <si>
    <t>Poľnohospodárska pracovná sila za Východoslovenský región</t>
  </si>
  <si>
    <t>Tab. 74</t>
  </si>
  <si>
    <t>KAPITÁLU (32000+33000)</t>
  </si>
  <si>
    <t>KAPITÁLU  (34000-21000)</t>
  </si>
  <si>
    <t xml:space="preserve">ČISTÝ ZISK  Z PODNIKANIA  </t>
  </si>
  <si>
    <t>(27000-28000-29000+30000)</t>
  </si>
  <si>
    <t>Účet tvorby dôchodku za Východoslovenský región (v bežných cenách)</t>
  </si>
  <si>
    <t xml:space="preserve">Počet zamestnancov v ročných prac. jednotkách </t>
  </si>
  <si>
    <r>
      <t xml:space="preserve">Publikácia </t>
    </r>
    <r>
      <rPr>
        <b/>
        <sz val="11"/>
        <color indexed="8"/>
        <rFont val="Arial"/>
        <family val="2"/>
        <charset val="238"/>
      </rPr>
      <t>Hrubý obrat – Ekonomický účet - vybrané ukazovatele  v poľnohospodárstve za rok 2020</t>
    </r>
    <r>
      <rPr>
        <sz val="11"/>
        <color indexed="8"/>
        <rFont val="Arial"/>
        <family val="2"/>
        <charset val="238"/>
      </rPr>
      <t xml:space="preserve"> je zostavená z výsledkov spracovania  Ročného výkazu produkčných odvetví v poľnohospodárstve (Roč Poľ 1 - 01, Roč Zav 1 - 01). Do spracovania vstúpil súbor závodných jednotiek za podnikateľské  subjekty  zapísané do obchodného  registra</t>
    </r>
    <r>
      <rPr>
        <b/>
        <sz val="11"/>
        <color indexed="8"/>
        <rFont val="Arial"/>
        <family val="2"/>
        <charset val="238"/>
      </rPr>
      <t xml:space="preserve"> s počtom zamestnancov  20 a viac</t>
    </r>
    <r>
      <rPr>
        <sz val="11"/>
        <color indexed="8"/>
        <rFont val="Arial"/>
        <family val="2"/>
        <charset val="238"/>
      </rPr>
      <t xml:space="preserve"> osôb  (závodné jednotky - ZJ s prevažujúcou činnosťou poľnohospodárstvo, divízia 01 a 03 štatistickej  klasifikácie ekonomických činností SK NACE Rev.2) a organizácie</t>
    </r>
    <r>
      <rPr>
        <b/>
        <sz val="11"/>
        <color indexed="8"/>
        <rFont val="Arial"/>
        <family val="2"/>
        <charset val="238"/>
      </rPr>
      <t xml:space="preserve"> s počtom zamestnancov 0 až 19 s ročnými tržbami za vlastné výkony a tovar 5 miliónov EUR a viac</t>
    </r>
    <r>
      <rPr>
        <sz val="11"/>
        <color indexed="8"/>
        <rFont val="Arial"/>
        <family val="2"/>
        <charset val="238"/>
      </rPr>
      <t>, ktoré sú vedené v registri organizácií Štatistického úradu Slovenskej republiky.</t>
    </r>
  </si>
  <si>
    <t>Hrubá poľnohospodárska produkcia z hrubého obratu za rok 2020 podľa výrobkov</t>
  </si>
  <si>
    <t xml:space="preserve"> Bratislavský kraj</t>
  </si>
  <si>
    <t xml:space="preserve"> Trnavský kraj</t>
  </si>
  <si>
    <t>dokončenie</t>
  </si>
  <si>
    <t>Hrubý obrat v EUR za Slovenskú republiku za rok 2020</t>
  </si>
  <si>
    <r>
      <t xml:space="preserve">Zoznam tabuliek v publikácii Hrubý obrat - </t>
    </r>
    <r>
      <rPr>
        <b/>
        <sz val="12"/>
        <rFont val="Arial CE"/>
        <charset val="238"/>
      </rPr>
      <t>Ekonomický účet - vybrané ukazovatele poľnohospodárstva za rok 2020</t>
    </r>
  </si>
  <si>
    <t>str. 4</t>
  </si>
  <si>
    <t>str. 5-8</t>
  </si>
  <si>
    <t>str. 9-17</t>
  </si>
  <si>
    <t>Hrubá poľnohospodárska produkcia z hrubého obratu za rok 2020 podľa výrobkov za SR</t>
  </si>
  <si>
    <t>Hrubá poľnohospodárska produkcia z hrubého obratu za rok 2020 podľa výrobkov za Bratislavský kraj</t>
  </si>
  <si>
    <t>Hrubá poľnohospodárska produkcia z hrubého obratu za rok 2020 podľa výrobkov za Nitriansky kraj</t>
  </si>
  <si>
    <t>Hrubá poľnohospodárska produkcia z hrubého obratu za rok 2020 podľa výrobkov za Žilinský kraj</t>
  </si>
  <si>
    <t>Hrubá poľnohospodárska produkcia z hrubého obratu za rok 2020 podľa výrobkov za Banskobystrický kraj</t>
  </si>
  <si>
    <t>Hrubá poľnohospodárska produkcia z hrubého obratu za rok 2020 podľa výrobkov za Prešovský kraj</t>
  </si>
  <si>
    <t>Hrubá poľnohospodárska produkcia z hrubého obratu za rok 2020 podľa výrobkov za Košický kraj</t>
  </si>
  <si>
    <t>Hrubá poľnohospodárska produkcia z hrubého obratu za rok 2020 podľa výrobkov za Trnavský kraj</t>
  </si>
  <si>
    <t>Hrubá poľnohospodárska produkcia z hrubého obratu za rok 2020 podľa výrobkov Trenčiansky kraj</t>
  </si>
  <si>
    <t>str. 19</t>
  </si>
  <si>
    <t>str. 20-21</t>
  </si>
  <si>
    <t>Hrubá poľnohospodárska produkcia z hrubého obratu v EUR za rok 2020 podľa okresov</t>
  </si>
  <si>
    <t>str. 22</t>
  </si>
  <si>
    <t>str. 23</t>
  </si>
  <si>
    <t>str. 24</t>
  </si>
  <si>
    <t>Hrubá poľnohospodárska produkcia z hrubého obratu za rok 2020 podľa krajov vrátane odhadu za súkromne hospodáriacich roľníkov</t>
  </si>
  <si>
    <t>str. 27-28</t>
  </si>
  <si>
    <t>str. 29-30</t>
  </si>
  <si>
    <t>str. 31-32</t>
  </si>
  <si>
    <t xml:space="preserve">Dane, poplatky a subvencie v EUR za rok 2020 podľa krajov </t>
  </si>
  <si>
    <t xml:space="preserve">Dane, poplatky a subvencie v EUR za rok 2020 podľa kategórií počtu pracovníkov </t>
  </si>
  <si>
    <t xml:space="preserve">Dane, poplatky a subvencie v EUR za rok 2020 podľa druhu vlastníctva  </t>
  </si>
  <si>
    <t xml:space="preserve">Dane, poplatky a subvencie v EUR za rok 2020 podľa právnej formy </t>
  </si>
  <si>
    <t>str. 33-34</t>
  </si>
  <si>
    <t>str. 35-36</t>
  </si>
  <si>
    <t>Mzdy v EUR za rok 2020 podľa krajov</t>
  </si>
  <si>
    <t>str. 37-38</t>
  </si>
  <si>
    <t>str. 39-40</t>
  </si>
  <si>
    <t>str. 41</t>
  </si>
  <si>
    <t>str. 42-43</t>
  </si>
  <si>
    <t>str. 44</t>
  </si>
  <si>
    <t>str. 45-46</t>
  </si>
  <si>
    <t>str. 47</t>
  </si>
  <si>
    <t>str. 48-49</t>
  </si>
  <si>
    <t>str. 50</t>
  </si>
  <si>
    <t>str. 51-52</t>
  </si>
  <si>
    <t>str. 53</t>
  </si>
  <si>
    <r>
      <t>Účet produkcie za Slovenskú republiku (v bežných cenách)</t>
    </r>
    <r>
      <rPr>
        <b/>
        <vertAlign val="superscript"/>
        <sz val="12"/>
        <rFont val="Arial CE"/>
        <charset val="238"/>
      </rPr>
      <t xml:space="preserve"> 1)</t>
    </r>
  </si>
  <si>
    <r>
      <rPr>
        <vertAlign val="superscript"/>
        <sz val="10"/>
        <rFont val="Arial CE"/>
        <charset val="238"/>
      </rPr>
      <t>1)</t>
    </r>
    <r>
      <rPr>
        <sz val="10"/>
        <rFont val="Arial CE"/>
        <charset val="238"/>
      </rPr>
      <t xml:space="preserve"> Ekonomický poľnohospodársky účet v bežných cenách [pl2017rs]</t>
    </r>
  </si>
  <si>
    <t>str. 18</t>
  </si>
  <si>
    <t>str. 25-26</t>
  </si>
  <si>
    <t xml:space="preserve">Medzispotreba a doplňujúce ukazovatele v EUR za rok 2020 podľa krajov </t>
  </si>
  <si>
    <t>Hrubá poľnohospodárska produkcia z HO podľa výrobkov a kategorii počtu pracovníkov za rok 2020</t>
  </si>
  <si>
    <t>Hrubý obrat v EUR za Slovenskú republiku</t>
  </si>
  <si>
    <t xml:space="preserve">KAPITÁLOVÉ TRANSFERY </t>
  </si>
  <si>
    <t>KAPITÁLOVÉ TRANSFERY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</si>
</sst>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_-* #,##0.00\ _S_k_-;\-* #,##0.00\ _S_k_-;_-* &quot;-&quot;??\ _S_k_-;_-@_-"/>
    <numFmt numFmtId="169" formatCode="#,##0.0"/>
    <numFmt numFmtId="170" formatCode="#,##0__"/>
  </numFmts>
  <fonts count="67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 CE"/>
      <family val="2"/>
      <charset val="238"/>
    </font>
    <font>
      <sz val="8"/>
      <name val="Times New Roman"/>
      <family val="1"/>
      <charset val="238"/>
    </font>
    <font>
      <sz val="10"/>
      <name val="Andale WT"/>
      <family val="2"/>
    </font>
    <font>
      <b/>
      <sz val="10"/>
      <name val="Andale WT"/>
      <family val="2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charset val="238"/>
    </font>
    <font>
      <sz val="10"/>
      <name val="Times New Roman CE"/>
      <family val="1"/>
      <charset val="238"/>
    </font>
    <font>
      <sz val="10"/>
      <name val="Arial CE"/>
    </font>
    <font>
      <b/>
      <sz val="10"/>
      <name val="Arial CE"/>
    </font>
    <font>
      <sz val="8"/>
      <name val="Arial"/>
      <family val="2"/>
    </font>
    <font>
      <sz val="8"/>
      <name val="Times New Roman CE"/>
      <family val="1"/>
      <charset val="238"/>
    </font>
    <font>
      <sz val="7"/>
      <name val="Arial"/>
      <family val="2"/>
      <charset val="238"/>
    </font>
    <font>
      <sz val="10"/>
      <name val="Arial"/>
      <family val="2"/>
    </font>
    <font>
      <b/>
      <sz val="8"/>
      <name val="Arial"/>
      <family val="2"/>
      <charset val="238"/>
    </font>
    <font>
      <sz val="12"/>
      <name val="Arial CE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ndale WT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vertAlign val="superscript"/>
      <sz val="12"/>
      <name val="Arial CE"/>
      <charset val="238"/>
    </font>
    <font>
      <vertAlign val="superscript"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0"/>
      <name val="Arial"/>
      <family val="2"/>
    </font>
    <font>
      <sz val="8"/>
      <color theme="1"/>
      <name val="Arial"/>
      <family val="2"/>
      <charset val="238"/>
    </font>
    <font>
      <sz val="10"/>
      <color theme="1"/>
      <name val="Tahoma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7030A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rgb="FF7030A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1">
    <xf numFmtId="0" fontId="0" fillId="0" borderId="0"/>
    <xf numFmtId="0" fontId="47" fillId="2" borderId="16">
      <alignment horizontal="center" vertical="center"/>
    </xf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16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48" fillId="0" borderId="0"/>
    <xf numFmtId="0" fontId="2" fillId="0" borderId="0"/>
    <xf numFmtId="0" fontId="4" fillId="0" borderId="0"/>
    <xf numFmtId="0" fontId="46" fillId="0" borderId="0"/>
    <xf numFmtId="0" fontId="46" fillId="0" borderId="0"/>
    <xf numFmtId="0" fontId="4" fillId="0" borderId="0"/>
    <xf numFmtId="0" fontId="49" fillId="0" borderId="0"/>
    <xf numFmtId="0" fontId="20" fillId="0" borderId="0"/>
    <xf numFmtId="0" fontId="41" fillId="0" borderId="0"/>
    <xf numFmtId="0" fontId="46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6" fillId="0" borderId="0"/>
    <xf numFmtId="0" fontId="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0" fillId="3" borderId="1">
      <alignment horizontal="left" vertical="center"/>
    </xf>
  </cellStyleXfs>
  <cellXfs count="68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Continuous"/>
    </xf>
    <xf numFmtId="0" fontId="6" fillId="0" borderId="0" xfId="0" applyFont="1"/>
    <xf numFmtId="3" fontId="4" fillId="0" borderId="0" xfId="0" applyNumberFormat="1" applyFont="1"/>
    <xf numFmtId="3" fontId="6" fillId="0" borderId="0" xfId="0" applyNumberFormat="1" applyFont="1"/>
    <xf numFmtId="0" fontId="5" fillId="0" borderId="0" xfId="0" applyFont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10" fillId="0" borderId="0" xfId="0" applyFont="1" applyBorder="1"/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centerContinuous"/>
    </xf>
    <xf numFmtId="0" fontId="14" fillId="0" borderId="0" xfId="0" applyFont="1" applyBorder="1"/>
    <xf numFmtId="0" fontId="14" fillId="0" borderId="0" xfId="0" applyFont="1" applyFill="1"/>
    <xf numFmtId="0" fontId="14" fillId="0" borderId="0" xfId="0" applyFont="1"/>
    <xf numFmtId="3" fontId="14" fillId="0" borderId="0" xfId="0" applyNumberFormat="1" applyFont="1" applyFill="1"/>
    <xf numFmtId="0" fontId="14" fillId="0" borderId="2" xfId="0" applyFont="1" applyBorder="1"/>
    <xf numFmtId="0" fontId="14" fillId="0" borderId="2" xfId="0" applyFont="1" applyBorder="1" applyAlignment="1">
      <alignment horizontal="centerContinuous"/>
    </xf>
    <xf numFmtId="0" fontId="14" fillId="0" borderId="3" xfId="0" applyFont="1" applyBorder="1" applyAlignment="1">
      <alignment horizontal="centerContinuous"/>
    </xf>
    <xf numFmtId="0" fontId="14" fillId="0" borderId="4" xfId="0" applyFont="1" applyBorder="1"/>
    <xf numFmtId="0" fontId="14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3" fontId="14" fillId="0" borderId="0" xfId="14" applyNumberFormat="1" applyFont="1" applyBorder="1" applyAlignment="1">
      <alignment horizontal="right"/>
    </xf>
    <xf numFmtId="3" fontId="14" fillId="0" borderId="0" xfId="14" applyNumberFormat="1" applyFont="1" applyBorder="1" applyAlignment="1">
      <alignment horizontal="right" wrapText="1"/>
    </xf>
    <xf numFmtId="3" fontId="14" fillId="0" borderId="0" xfId="0" applyNumberFormat="1" applyFont="1"/>
    <xf numFmtId="3" fontId="14" fillId="0" borderId="0" xfId="0" applyNumberFormat="1" applyFont="1" applyFill="1" applyAlignment="1">
      <alignment horizontal="right"/>
    </xf>
    <xf numFmtId="3" fontId="14" fillId="0" borderId="0" xfId="0" applyNumberFormat="1" applyFont="1" applyFill="1" applyBorder="1"/>
    <xf numFmtId="3" fontId="14" fillId="0" borderId="0" xfId="14" applyNumberFormat="1" applyFont="1" applyAlignment="1">
      <alignment horizontal="right"/>
    </xf>
    <xf numFmtId="3" fontId="14" fillId="0" borderId="0" xfId="14" applyNumberFormat="1" applyFont="1" applyFill="1" applyBorder="1" applyAlignment="1">
      <alignment horizontal="right"/>
    </xf>
    <xf numFmtId="0" fontId="13" fillId="0" borderId="0" xfId="0" applyFont="1"/>
    <xf numFmtId="3" fontId="14" fillId="0" borderId="0" xfId="0" applyNumberFormat="1" applyFont="1" applyBorder="1" applyAlignment="1">
      <alignment horizontal="center"/>
    </xf>
    <xf numFmtId="0" fontId="14" fillId="0" borderId="0" xfId="0" applyFont="1" applyAlignment="1"/>
    <xf numFmtId="0" fontId="14" fillId="0" borderId="0" xfId="14" applyNumberFormat="1" applyFont="1" applyAlignment="1">
      <alignment horizontal="right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/>
    <xf numFmtId="0" fontId="14" fillId="0" borderId="0" xfId="0" applyFont="1" applyBorder="1" applyAlignment="1">
      <alignment horizontal="left"/>
    </xf>
    <xf numFmtId="3" fontId="14" fillId="0" borderId="0" xfId="0" applyNumberFormat="1" applyFont="1" applyBorder="1" applyAlignment="1">
      <alignment horizontal="left"/>
    </xf>
    <xf numFmtId="0" fontId="14" fillId="0" borderId="5" xfId="0" applyFont="1" applyBorder="1" applyAlignment="1">
      <alignment horizontal="centerContinuous"/>
    </xf>
    <xf numFmtId="3" fontId="10" fillId="0" borderId="0" xfId="14" applyNumberFormat="1" applyFont="1" applyFill="1" applyBorder="1" applyAlignment="1">
      <alignment horizontal="right"/>
    </xf>
    <xf numFmtId="0" fontId="10" fillId="0" borderId="0" xfId="0" applyFont="1" applyFill="1"/>
    <xf numFmtId="170" fontId="15" fillId="0" borderId="0" xfId="0" applyNumberFormat="1" applyFont="1" applyFill="1" applyBorder="1" applyProtection="1">
      <protection locked="0"/>
    </xf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3" fontId="51" fillId="0" borderId="0" xfId="14" applyNumberFormat="1" applyFont="1" applyBorder="1" applyAlignment="1">
      <alignment horizontal="right" vertical="center"/>
    </xf>
    <xf numFmtId="169" fontId="51" fillId="0" borderId="0" xfId="14" applyNumberFormat="1" applyFont="1" applyBorder="1" applyAlignment="1">
      <alignment horizontal="right" vertical="center" wrapText="1"/>
    </xf>
    <xf numFmtId="3" fontId="51" fillId="0" borderId="0" xfId="14" applyNumberFormat="1" applyFont="1" applyBorder="1" applyAlignment="1">
      <alignment horizontal="right" vertical="center" wrapText="1"/>
    </xf>
    <xf numFmtId="3" fontId="48" fillId="0" borderId="0" xfId="14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left" wrapText="1"/>
    </xf>
    <xf numFmtId="3" fontId="52" fillId="0" borderId="0" xfId="14" applyNumberFormat="1" applyFont="1" applyBorder="1" applyAlignment="1">
      <alignment horizontal="right" vertical="center" wrapText="1"/>
    </xf>
    <xf numFmtId="3" fontId="52" fillId="0" borderId="0" xfId="14" applyNumberFormat="1" applyFont="1" applyBorder="1" applyAlignment="1">
      <alignment horizontal="right" vertical="center"/>
    </xf>
    <xf numFmtId="3" fontId="53" fillId="0" borderId="0" xfId="14" applyNumberFormat="1" applyFont="1" applyBorder="1" applyAlignment="1">
      <alignment horizontal="right" vertical="center" wrapText="1"/>
    </xf>
    <xf numFmtId="3" fontId="53" fillId="0" borderId="0" xfId="14" applyNumberFormat="1" applyFont="1" applyBorder="1" applyAlignment="1">
      <alignment horizontal="right" vertical="center"/>
    </xf>
    <xf numFmtId="169" fontId="10" fillId="0" borderId="0" xfId="0" applyNumberFormat="1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3" fontId="14" fillId="0" borderId="0" xfId="0" applyNumberFormat="1" applyFont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3" fontId="6" fillId="0" borderId="0" xfId="0" applyNumberFormat="1" applyFont="1" applyBorder="1"/>
    <xf numFmtId="0" fontId="14" fillId="0" borderId="0" xfId="0" applyFont="1" applyFill="1" applyBorder="1"/>
    <xf numFmtId="3" fontId="14" fillId="0" borderId="0" xfId="14" applyNumberFormat="1" applyFont="1" applyBorder="1" applyAlignment="1">
      <alignment horizontal="right" vertical="center"/>
    </xf>
    <xf numFmtId="169" fontId="14" fillId="0" borderId="0" xfId="14" applyNumberFormat="1" applyFont="1" applyBorder="1" applyAlignment="1">
      <alignment horizontal="right" vertical="center" wrapText="1"/>
    </xf>
    <xf numFmtId="3" fontId="14" fillId="0" borderId="0" xfId="14" applyNumberFormat="1" applyFont="1" applyBorder="1" applyAlignment="1">
      <alignment horizontal="right" vertical="center" wrapText="1"/>
    </xf>
    <xf numFmtId="3" fontId="18" fillId="0" borderId="0" xfId="0" applyNumberFormat="1" applyFont="1" applyBorder="1" applyAlignment="1">
      <alignment horizontal="right" vertical="top"/>
    </xf>
    <xf numFmtId="169" fontId="4" fillId="0" borderId="0" xfId="0" applyNumberFormat="1" applyFont="1" applyBorder="1"/>
    <xf numFmtId="3" fontId="19" fillId="0" borderId="0" xfId="0" applyNumberFormat="1" applyFont="1" applyBorder="1" applyAlignment="1">
      <alignment horizontal="right" vertical="top"/>
    </xf>
    <xf numFmtId="3" fontId="13" fillId="0" borderId="0" xfId="14" applyNumberFormat="1" applyFont="1" applyBorder="1" applyAlignment="1">
      <alignment horizontal="right" vertical="center"/>
    </xf>
    <xf numFmtId="3" fontId="13" fillId="0" borderId="0" xfId="14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6" xfId="0" applyNumberFormat="1" applyFont="1" applyBorder="1" applyAlignment="1">
      <alignment horizontal="centerContinuous" vertical="center"/>
    </xf>
    <xf numFmtId="3" fontId="13" fillId="0" borderId="0" xfId="14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/>
    <xf numFmtId="0" fontId="13" fillId="0" borderId="0" xfId="0" applyFont="1" applyAlignment="1"/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13" fillId="0" borderId="0" xfId="0" applyFont="1" applyBorder="1"/>
    <xf numFmtId="169" fontId="14" fillId="0" borderId="0" xfId="0" applyNumberFormat="1" applyFont="1" applyAlignment="1">
      <alignment horizontal="right"/>
    </xf>
    <xf numFmtId="0" fontId="14" fillId="0" borderId="7" xfId="0" applyFont="1" applyBorder="1" applyAlignment="1">
      <alignment horizontal="centerContinuous"/>
    </xf>
    <xf numFmtId="0" fontId="14" fillId="0" borderId="8" xfId="0" applyFont="1" applyBorder="1"/>
    <xf numFmtId="0" fontId="14" fillId="0" borderId="0" xfId="0" applyFont="1" applyAlignment="1">
      <alignment horizontal="right"/>
    </xf>
    <xf numFmtId="3" fontId="1" fillId="0" borderId="0" xfId="0" applyNumberFormat="1" applyFont="1"/>
    <xf numFmtId="3" fontId="0" fillId="0" borderId="0" xfId="0" applyNumberFormat="1"/>
    <xf numFmtId="3" fontId="9" fillId="0" borderId="0" xfId="0" applyNumberFormat="1" applyFont="1"/>
    <xf numFmtId="0" fontId="2" fillId="0" borderId="0" xfId="0" applyFont="1"/>
    <xf numFmtId="3" fontId="2" fillId="0" borderId="0" xfId="14" applyNumberFormat="1" applyFont="1" applyBorder="1" applyAlignment="1">
      <alignment horizontal="right"/>
    </xf>
    <xf numFmtId="3" fontId="5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13" fillId="0" borderId="0" xfId="0" applyNumberFormat="1" applyFont="1" applyFill="1" applyAlignment="1">
      <alignment horizontal="left"/>
    </xf>
    <xf numFmtId="3" fontId="10" fillId="0" borderId="0" xfId="0" applyNumberFormat="1" applyFont="1" applyFill="1" applyAlignment="1">
      <alignment horizontal="left"/>
    </xf>
    <xf numFmtId="3" fontId="10" fillId="0" borderId="0" xfId="0" applyNumberFormat="1" applyFont="1" applyFill="1" applyBorder="1" applyAlignment="1">
      <alignment horizontal="left" wrapText="1"/>
    </xf>
    <xf numFmtId="3" fontId="12" fillId="0" borderId="0" xfId="0" applyNumberFormat="1" applyFont="1" applyFill="1" applyBorder="1" applyAlignment="1">
      <alignment horizontal="left" wrapText="1"/>
    </xf>
    <xf numFmtId="3" fontId="12" fillId="0" borderId="0" xfId="0" applyNumberFormat="1" applyFont="1" applyFill="1" applyAlignment="1">
      <alignment horizontal="left"/>
    </xf>
    <xf numFmtId="3" fontId="14" fillId="0" borderId="0" xfId="0" applyNumberFormat="1" applyFont="1" applyFill="1" applyAlignment="1">
      <alignment horizontal="left"/>
    </xf>
    <xf numFmtId="3" fontId="14" fillId="0" borderId="0" xfId="0" applyNumberFormat="1" applyFont="1" applyFill="1" applyBorder="1" applyAlignment="1">
      <alignment horizontal="left" wrapText="1"/>
    </xf>
    <xf numFmtId="3" fontId="13" fillId="0" borderId="0" xfId="0" applyNumberFormat="1" applyFont="1" applyFill="1" applyBorder="1" applyAlignment="1">
      <alignment horizontal="left" wrapText="1"/>
    </xf>
    <xf numFmtId="3" fontId="14" fillId="0" borderId="0" xfId="0" applyNumberFormat="1" applyFont="1" applyFill="1" applyBorder="1" applyAlignment="1">
      <alignment horizontal="center"/>
    </xf>
    <xf numFmtId="3" fontId="54" fillId="0" borderId="0" xfId="0" applyNumberFormat="1" applyFont="1" applyFill="1" applyBorder="1" applyAlignment="1">
      <alignment horizontal="left"/>
    </xf>
    <xf numFmtId="3" fontId="10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left"/>
    </xf>
    <xf numFmtId="0" fontId="2" fillId="0" borderId="0" xfId="0" applyFont="1" applyAlignment="1">
      <alignment textRotation="180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2" fillId="0" borderId="5" xfId="10" applyFont="1" applyFill="1" applyBorder="1" applyAlignment="1">
      <alignment horizontal="center"/>
    </xf>
    <xf numFmtId="0" fontId="23" fillId="0" borderId="5" xfId="10" applyFont="1" applyFill="1" applyBorder="1" applyAlignment="1">
      <alignment horizontal="centerContinuous"/>
    </xf>
    <xf numFmtId="0" fontId="22" fillId="0" borderId="5" xfId="10" applyFont="1" applyFill="1" applyBorder="1" applyAlignment="1">
      <alignment horizontal="centerContinuous" wrapText="1"/>
    </xf>
    <xf numFmtId="0" fontId="22" fillId="0" borderId="2" xfId="10" applyFont="1" applyFill="1" applyBorder="1" applyAlignment="1">
      <alignment horizontal="centerContinuous" vertical="center"/>
    </xf>
    <xf numFmtId="0" fontId="22" fillId="0" borderId="3" xfId="10" applyFont="1" applyFill="1" applyBorder="1" applyAlignment="1">
      <alignment horizontal="centerContinuous" vertical="center"/>
    </xf>
    <xf numFmtId="1" fontId="22" fillId="0" borderId="5" xfId="10" applyNumberFormat="1" applyFont="1" applyFill="1" applyBorder="1" applyAlignment="1">
      <alignment horizontal="centerContinuous"/>
    </xf>
    <xf numFmtId="1" fontId="22" fillId="0" borderId="5" xfId="10" applyNumberFormat="1" applyFont="1" applyFill="1" applyBorder="1" applyAlignment="1">
      <alignment horizontal="center"/>
    </xf>
    <xf numFmtId="0" fontId="22" fillId="0" borderId="9" xfId="10" applyFont="1" applyFill="1" applyBorder="1" applyAlignment="1">
      <alignment horizontal="center"/>
    </xf>
    <xf numFmtId="0" fontId="23" fillId="0" borderId="9" xfId="10" applyFont="1" applyFill="1" applyBorder="1" applyAlignment="1">
      <alignment horizontal="centerContinuous"/>
    </xf>
    <xf numFmtId="0" fontId="22" fillId="0" borderId="9" xfId="10" applyFont="1" applyFill="1" applyBorder="1" applyAlignment="1">
      <alignment horizontal="centerContinuous" wrapText="1"/>
    </xf>
    <xf numFmtId="0" fontId="22" fillId="0" borderId="8" xfId="10" applyFont="1" applyFill="1" applyBorder="1" applyAlignment="1">
      <alignment horizontal="centerContinuous" vertical="center"/>
    </xf>
    <xf numFmtId="0" fontId="22" fillId="0" borderId="10" xfId="10" applyFont="1" applyFill="1" applyBorder="1" applyAlignment="1">
      <alignment horizontal="centerContinuous" vertical="center"/>
    </xf>
    <xf numFmtId="1" fontId="22" fillId="0" borderId="9" xfId="10" applyNumberFormat="1" applyFont="1" applyFill="1" applyBorder="1" applyAlignment="1">
      <alignment horizontal="centerContinuous" vertical="top"/>
    </xf>
    <xf numFmtId="1" fontId="22" fillId="0" borderId="9" xfId="10" applyNumberFormat="1" applyFont="1" applyFill="1" applyBorder="1" applyAlignment="1">
      <alignment horizontal="center"/>
    </xf>
    <xf numFmtId="1" fontId="22" fillId="0" borderId="9" xfId="10" applyNumberFormat="1" applyFont="1" applyFill="1" applyBorder="1" applyAlignment="1">
      <alignment horizontal="centerContinuous"/>
    </xf>
    <xf numFmtId="0" fontId="6" fillId="0" borderId="9" xfId="10" applyFont="1" applyFill="1" applyBorder="1" applyAlignment="1">
      <alignment horizontal="center" vertical="top"/>
    </xf>
    <xf numFmtId="0" fontId="22" fillId="0" borderId="9" xfId="10" applyFont="1" applyFill="1" applyBorder="1" applyAlignment="1">
      <alignment horizontal="centerContinuous" vertical="top"/>
    </xf>
    <xf numFmtId="0" fontId="22" fillId="0" borderId="5" xfId="10" applyFont="1" applyFill="1" applyBorder="1" applyAlignment="1">
      <alignment horizontal="centerContinuous" vertical="center"/>
    </xf>
    <xf numFmtId="1" fontId="22" fillId="0" borderId="9" xfId="10" applyNumberFormat="1" applyFont="1" applyFill="1" applyBorder="1" applyAlignment="1">
      <alignment horizontal="center" vertical="top"/>
    </xf>
    <xf numFmtId="0" fontId="22" fillId="0" borderId="9" xfId="10" applyFont="1" applyFill="1" applyBorder="1" applyAlignment="1">
      <alignment horizontal="center" vertical="top"/>
    </xf>
    <xf numFmtId="0" fontId="22" fillId="0" borderId="9" xfId="10" applyFont="1" applyFill="1" applyBorder="1" applyAlignment="1">
      <alignment horizontal="centerContinuous" vertical="center"/>
    </xf>
    <xf numFmtId="0" fontId="22" fillId="0" borderId="11" xfId="10" applyFont="1" applyFill="1" applyBorder="1" applyAlignment="1">
      <alignment horizontal="center" vertical="top"/>
    </xf>
    <xf numFmtId="0" fontId="23" fillId="0" borderId="9" xfId="10" applyFont="1" applyFill="1" applyBorder="1" applyAlignment="1">
      <alignment horizontal="centerContinuous" vertical="top"/>
    </xf>
    <xf numFmtId="0" fontId="22" fillId="0" borderId="11" xfId="10" applyFont="1" applyFill="1" applyBorder="1" applyAlignment="1">
      <alignment horizontal="centerContinuous" wrapText="1"/>
    </xf>
    <xf numFmtId="0" fontId="22" fillId="0" borderId="11" xfId="10" applyFont="1" applyFill="1" applyBorder="1" applyAlignment="1">
      <alignment horizontal="centerContinuous" vertical="center"/>
    </xf>
    <xf numFmtId="1" fontId="22" fillId="0" borderId="11" xfId="10" applyNumberFormat="1" applyFont="1" applyFill="1" applyBorder="1" applyAlignment="1">
      <alignment horizontal="centerContinuous" vertical="top"/>
    </xf>
    <xf numFmtId="1" fontId="22" fillId="0" borderId="11" xfId="10" applyNumberFormat="1" applyFont="1" applyFill="1" applyBorder="1" applyAlignment="1">
      <alignment horizontal="center" vertical="top"/>
    </xf>
    <xf numFmtId="0" fontId="6" fillId="0" borderId="1" xfId="10" applyFont="1" applyFill="1" applyBorder="1" applyAlignment="1">
      <alignment horizontal="center"/>
    </xf>
    <xf numFmtId="0" fontId="22" fillId="0" borderId="1" xfId="10" applyFont="1" applyFill="1" applyBorder="1" applyAlignment="1">
      <alignment horizontal="centerContinuous"/>
    </xf>
    <xf numFmtId="1" fontId="22" fillId="0" borderId="1" xfId="10" applyNumberFormat="1" applyFont="1" applyFill="1" applyBorder="1" applyAlignment="1">
      <alignment horizontal="centerContinuous"/>
    </xf>
    <xf numFmtId="1" fontId="22" fillId="0" borderId="1" xfId="10" applyNumberFormat="1" applyFont="1" applyFill="1" applyBorder="1" applyAlignment="1">
      <alignment horizontal="center"/>
    </xf>
    <xf numFmtId="0" fontId="14" fillId="0" borderId="0" xfId="10" applyFont="1" applyFill="1" applyAlignment="1">
      <alignment horizontal="left"/>
    </xf>
    <xf numFmtId="3" fontId="14" fillId="0" borderId="0" xfId="11" applyNumberFormat="1" applyFont="1" applyFill="1" applyBorder="1" applyAlignment="1">
      <alignment horizontal="right" vertical="center"/>
    </xf>
    <xf numFmtId="3" fontId="14" fillId="0" borderId="0" xfId="11" applyNumberFormat="1" applyFont="1" applyFill="1" applyBorder="1" applyAlignment="1">
      <alignment horizontal="right" vertical="center" wrapText="1"/>
    </xf>
    <xf numFmtId="3" fontId="14" fillId="0" borderId="0" xfId="11" applyNumberFormat="1" applyFont="1" applyFill="1" applyBorder="1" applyAlignment="1">
      <alignment vertical="center" wrapText="1"/>
    </xf>
    <xf numFmtId="3" fontId="14" fillId="0" borderId="0" xfId="11" applyNumberFormat="1" applyFont="1" applyFill="1" applyBorder="1" applyAlignment="1">
      <alignment horizontal="right"/>
    </xf>
    <xf numFmtId="3" fontId="14" fillId="0" borderId="0" xfId="11" applyNumberFormat="1" applyFont="1" applyFill="1" applyBorder="1"/>
    <xf numFmtId="0" fontId="13" fillId="0" borderId="0" xfId="10" applyFont="1" applyFill="1" applyAlignment="1">
      <alignment horizontal="left"/>
    </xf>
    <xf numFmtId="3" fontId="24" fillId="0" borderId="0" xfId="0" applyNumberFormat="1" applyFont="1" applyFill="1"/>
    <xf numFmtId="3" fontId="13" fillId="0" borderId="0" xfId="1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textRotation="180"/>
    </xf>
    <xf numFmtId="0" fontId="6" fillId="0" borderId="0" xfId="0" applyFont="1" applyFill="1"/>
    <xf numFmtId="3" fontId="6" fillId="0" borderId="0" xfId="0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10" applyFont="1" applyFill="1" applyAlignment="1">
      <alignment horizontal="left"/>
    </xf>
    <xf numFmtId="0" fontId="5" fillId="0" borderId="0" xfId="10" applyFont="1" applyFill="1" applyAlignment="1">
      <alignment horizontal="left"/>
    </xf>
    <xf numFmtId="0" fontId="6" fillId="0" borderId="0" xfId="10" applyFont="1" applyFill="1" applyAlignment="1">
      <alignment horizontal="left"/>
    </xf>
    <xf numFmtId="3" fontId="9" fillId="0" borderId="0" xfId="11" applyNumberFormat="1" applyFont="1" applyFill="1" applyBorder="1" applyAlignment="1">
      <alignment horizontal="right" vertical="center"/>
    </xf>
    <xf numFmtId="0" fontId="2" fillId="0" borderId="0" xfId="10" applyFont="1" applyFill="1" applyBorder="1" applyAlignment="1">
      <alignment horizontal="left"/>
    </xf>
    <xf numFmtId="0" fontId="25" fillId="0" borderId="0" xfId="0" applyFont="1" applyFill="1"/>
    <xf numFmtId="0" fontId="25" fillId="0" borderId="0" xfId="0" applyFont="1"/>
    <xf numFmtId="0" fontId="22" fillId="0" borderId="5" xfId="12" applyFont="1" applyFill="1" applyBorder="1" applyAlignment="1">
      <alignment horizontal="center" vertical="center" wrapText="1"/>
    </xf>
    <xf numFmtId="0" fontId="22" fillId="0" borderId="5" xfId="12" applyFont="1" applyFill="1" applyBorder="1" applyAlignment="1">
      <alignment horizontal="centerContinuous" vertical="center" wrapText="1"/>
    </xf>
    <xf numFmtId="0" fontId="22" fillId="0" borderId="9" xfId="12" applyFont="1" applyFill="1" applyBorder="1" applyAlignment="1">
      <alignment horizontal="center" vertical="center" wrapText="1"/>
    </xf>
    <xf numFmtId="0" fontId="22" fillId="0" borderId="9" xfId="12" applyFont="1" applyFill="1" applyBorder="1" applyAlignment="1">
      <alignment horizontal="centerContinuous" vertical="center" wrapText="1"/>
    </xf>
    <xf numFmtId="0" fontId="22" fillId="0" borderId="11" xfId="12" applyFont="1" applyFill="1" applyBorder="1" applyAlignment="1">
      <alignment horizontal="center" vertical="center" wrapText="1"/>
    </xf>
    <xf numFmtId="0" fontId="22" fillId="0" borderId="11" xfId="12" applyFont="1" applyFill="1" applyBorder="1" applyAlignment="1">
      <alignment horizontal="centerContinuous" vertical="center" wrapText="1"/>
    </xf>
    <xf numFmtId="0" fontId="22" fillId="0" borderId="1" xfId="12" applyFont="1" applyFill="1" applyBorder="1" applyAlignment="1">
      <alignment horizontal="center"/>
    </xf>
    <xf numFmtId="0" fontId="22" fillId="0" borderId="1" xfId="12" applyFont="1" applyFill="1" applyBorder="1" applyAlignment="1">
      <alignment horizontal="centerContinuous"/>
    </xf>
    <xf numFmtId="0" fontId="28" fillId="0" borderId="1" xfId="13" applyNumberFormat="1" applyFont="1" applyFill="1" applyBorder="1" applyAlignment="1">
      <alignment horizontal="centerContinuous"/>
    </xf>
    <xf numFmtId="0" fontId="14" fillId="0" borderId="0" xfId="12" applyFont="1" applyFill="1" applyAlignment="1">
      <alignment horizontal="left"/>
    </xf>
    <xf numFmtId="3" fontId="14" fillId="0" borderId="0" xfId="13" applyNumberFormat="1" applyFont="1" applyFill="1" applyBorder="1" applyAlignment="1">
      <alignment horizontal="right" vertical="center"/>
    </xf>
    <xf numFmtId="3" fontId="14" fillId="0" borderId="0" xfId="13" applyNumberFormat="1" applyFont="1" applyFill="1" applyBorder="1" applyAlignment="1">
      <alignment horizontal="right" vertical="center" wrapText="1"/>
    </xf>
    <xf numFmtId="3" fontId="14" fillId="0" borderId="0" xfId="13" applyNumberFormat="1" applyFont="1" applyFill="1" applyBorder="1" applyAlignment="1">
      <alignment horizontal="right"/>
    </xf>
    <xf numFmtId="0" fontId="10" fillId="0" borderId="0" xfId="0" applyFont="1" applyFill="1" applyAlignment="1">
      <alignment textRotation="180"/>
    </xf>
    <xf numFmtId="0" fontId="13" fillId="0" borderId="0" xfId="12" applyFont="1" applyFill="1" applyAlignment="1">
      <alignment horizontal="left"/>
    </xf>
    <xf numFmtId="3" fontId="13" fillId="0" borderId="0" xfId="13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/>
    </xf>
    <xf numFmtId="3" fontId="10" fillId="0" borderId="0" xfId="0" applyNumberFormat="1" applyFont="1" applyFill="1"/>
    <xf numFmtId="3" fontId="2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22" fillId="0" borderId="2" xfId="12" applyFont="1" applyFill="1" applyBorder="1" applyAlignment="1">
      <alignment horizontal="centerContinuous" vertical="center" wrapText="1"/>
    </xf>
    <xf numFmtId="0" fontId="22" fillId="0" borderId="3" xfId="12" applyFont="1" applyFill="1" applyBorder="1" applyAlignment="1">
      <alignment horizontal="centerContinuous" vertical="center" wrapText="1"/>
    </xf>
    <xf numFmtId="0" fontId="22" fillId="0" borderId="8" xfId="12" applyFont="1" applyFill="1" applyBorder="1" applyAlignment="1">
      <alignment horizontal="centerContinuous" vertical="center" wrapText="1"/>
    </xf>
    <xf numFmtId="0" fontId="22" fillId="0" borderId="10" xfId="12" applyFont="1" applyFill="1" applyBorder="1" applyAlignment="1">
      <alignment horizontal="centerContinuous" vertical="center" wrapText="1"/>
    </xf>
    <xf numFmtId="3" fontId="14" fillId="0" borderId="0" xfId="13" applyNumberFormat="1" applyFont="1" applyFill="1" applyBorder="1" applyAlignment="1">
      <alignment vertical="center" wrapText="1"/>
    </xf>
    <xf numFmtId="3" fontId="14" fillId="0" borderId="0" xfId="13" applyNumberFormat="1" applyFont="1" applyFill="1" applyBorder="1"/>
    <xf numFmtId="0" fontId="2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14" fillId="0" borderId="0" xfId="10" applyFont="1" applyFill="1" applyAlignment="1">
      <alignment horizontal="left" wrapText="1"/>
    </xf>
    <xf numFmtId="0" fontId="22" fillId="0" borderId="0" xfId="0" applyFont="1"/>
    <xf numFmtId="0" fontId="22" fillId="0" borderId="2" xfId="14" applyNumberFormat="1" applyFont="1" applyBorder="1" applyAlignment="1">
      <alignment horizontal="center"/>
    </xf>
    <xf numFmtId="1" fontId="22" fillId="0" borderId="5" xfId="14" applyNumberFormat="1" applyFont="1" applyBorder="1" applyAlignment="1">
      <alignment horizontal="center"/>
    </xf>
    <xf numFmtId="0" fontId="22" fillId="0" borderId="4" xfId="14" applyNumberFormat="1" applyFont="1" applyBorder="1" applyAlignment="1">
      <alignment horizontal="center"/>
    </xf>
    <xf numFmtId="1" fontId="22" fillId="0" borderId="9" xfId="14" applyNumberFormat="1" applyFont="1" applyBorder="1" applyAlignment="1">
      <alignment horizontal="center"/>
    </xf>
    <xf numFmtId="0" fontId="22" fillId="0" borderId="4" xfId="11" applyFont="1" applyBorder="1" applyAlignment="1">
      <alignment horizontal="center" vertical="top"/>
    </xf>
    <xf numFmtId="0" fontId="29" fillId="0" borderId="6" xfId="14" applyNumberFormat="1" applyFont="1" applyBorder="1" applyAlignment="1">
      <alignment horizontal="center"/>
    </xf>
    <xf numFmtId="1" fontId="29" fillId="0" borderId="1" xfId="14" applyNumberFormat="1" applyFont="1" applyBorder="1" applyAlignment="1">
      <alignment horizontal="center"/>
    </xf>
    <xf numFmtId="0" fontId="29" fillId="0" borderId="1" xfId="14" applyNumberFormat="1" applyFont="1" applyBorder="1" applyAlignment="1">
      <alignment horizontal="center"/>
    </xf>
    <xf numFmtId="49" fontId="14" fillId="0" borderId="0" xfId="14" applyNumberFormat="1" applyFont="1" applyBorder="1" applyAlignment="1">
      <alignment horizontal="left"/>
    </xf>
    <xf numFmtId="0" fontId="10" fillId="0" borderId="0" xfId="0" applyFont="1" applyAlignment="1">
      <alignment textRotation="180"/>
    </xf>
    <xf numFmtId="49" fontId="13" fillId="0" borderId="0" xfId="14" applyNumberFormat="1" applyFont="1" applyBorder="1" applyAlignment="1">
      <alignment horizontal="left"/>
    </xf>
    <xf numFmtId="0" fontId="6" fillId="0" borderId="0" xfId="0" applyFont="1" applyAlignment="1">
      <alignment textRotation="180"/>
    </xf>
    <xf numFmtId="0" fontId="22" fillId="0" borderId="0" xfId="14" applyNumberFormat="1" applyFont="1" applyAlignment="1">
      <alignment horizontal="left"/>
    </xf>
    <xf numFmtId="0" fontId="14" fillId="0" borderId="0" xfId="10" applyFont="1" applyAlignment="1">
      <alignment horizontal="left"/>
    </xf>
    <xf numFmtId="0" fontId="13" fillId="0" borderId="0" xfId="10" applyFont="1" applyAlignment="1">
      <alignment horizontal="left"/>
    </xf>
    <xf numFmtId="0" fontId="2" fillId="0" borderId="0" xfId="0" applyFont="1" applyAlignment="1">
      <alignment horizontal="right"/>
    </xf>
    <xf numFmtId="0" fontId="10" fillId="0" borderId="0" xfId="10" applyFont="1" applyAlignment="1">
      <alignment horizontal="right"/>
    </xf>
    <xf numFmtId="3" fontId="22" fillId="0" borderId="0" xfId="0" applyNumberFormat="1" applyFont="1"/>
    <xf numFmtId="0" fontId="55" fillId="0" borderId="0" xfId="0" applyFont="1"/>
    <xf numFmtId="0" fontId="52" fillId="0" borderId="0" xfId="0" applyFont="1"/>
    <xf numFmtId="0" fontId="13" fillId="0" borderId="0" xfId="12" applyFont="1" applyAlignment="1">
      <alignment horizontal="left"/>
    </xf>
    <xf numFmtId="0" fontId="10" fillId="0" borderId="0" xfId="14" applyNumberFormat="1" applyFont="1" applyAlignment="1">
      <alignment horizontal="left"/>
    </xf>
    <xf numFmtId="0" fontId="14" fillId="0" borderId="0" xfId="12" applyFont="1" applyAlignment="1">
      <alignment horizontal="left"/>
    </xf>
    <xf numFmtId="3" fontId="10" fillId="0" borderId="0" xfId="14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6" fillId="0" borderId="0" xfId="0" applyNumberFormat="1" applyFont="1" applyFill="1" applyAlignment="1">
      <alignment horizontal="right"/>
    </xf>
    <xf numFmtId="49" fontId="14" fillId="0" borderId="0" xfId="9" applyNumberFormat="1" applyFont="1" applyFill="1" applyBorder="1" applyAlignment="1">
      <alignment horizontal="left"/>
    </xf>
    <xf numFmtId="3" fontId="14" fillId="0" borderId="0" xfId="9" applyNumberFormat="1" applyFont="1" applyFill="1" applyBorder="1" applyAlignment="1">
      <alignment horizontal="right" vertical="center"/>
    </xf>
    <xf numFmtId="3" fontId="14" fillId="0" borderId="0" xfId="9" applyNumberFormat="1" applyFont="1" applyFill="1" applyBorder="1" applyAlignment="1">
      <alignment horizontal="right" vertical="center" wrapText="1"/>
    </xf>
    <xf numFmtId="3" fontId="14" fillId="0" borderId="0" xfId="9" applyNumberFormat="1" applyFont="1" applyFill="1" applyBorder="1" applyAlignment="1">
      <alignment vertical="center" wrapText="1"/>
    </xf>
    <xf numFmtId="3" fontId="14" fillId="0" borderId="0" xfId="9" applyNumberFormat="1" applyFont="1" applyFill="1" applyAlignment="1">
      <alignment horizontal="right"/>
    </xf>
    <xf numFmtId="3" fontId="14" fillId="0" borderId="0" xfId="9" applyNumberFormat="1" applyFont="1" applyFill="1"/>
    <xf numFmtId="49" fontId="13" fillId="0" borderId="0" xfId="9" applyNumberFormat="1" applyFont="1" applyFill="1" applyBorder="1" applyAlignment="1">
      <alignment horizontal="left"/>
    </xf>
    <xf numFmtId="3" fontId="13" fillId="0" borderId="0" xfId="9" applyNumberFormat="1" applyFont="1" applyFill="1" applyBorder="1" applyAlignment="1">
      <alignment horizontal="right" vertical="center"/>
    </xf>
    <xf numFmtId="3" fontId="14" fillId="0" borderId="0" xfId="9" applyNumberFormat="1" applyFont="1" applyFill="1" applyBorder="1" applyAlignment="1">
      <alignment horizontal="right"/>
    </xf>
    <xf numFmtId="3" fontId="14" fillId="0" borderId="0" xfId="9" applyNumberFormat="1" applyFont="1" applyFill="1" applyBorder="1"/>
    <xf numFmtId="49" fontId="9" fillId="0" borderId="0" xfId="9" applyNumberFormat="1" applyFont="1" applyFill="1" applyBorder="1" applyAlignment="1">
      <alignment horizontal="left"/>
    </xf>
    <xf numFmtId="3" fontId="10" fillId="0" borderId="0" xfId="9" applyNumberFormat="1" applyFont="1" applyFill="1" applyBorder="1" applyAlignment="1">
      <alignment horizontal="right" vertical="center"/>
    </xf>
    <xf numFmtId="3" fontId="22" fillId="0" borderId="0" xfId="0" applyNumberFormat="1" applyFont="1" applyFill="1" applyAlignment="1">
      <alignment horizontal="right"/>
    </xf>
    <xf numFmtId="49" fontId="14" fillId="0" borderId="0" xfId="9" applyNumberFormat="1" applyFont="1" applyFill="1" applyBorder="1" applyAlignment="1">
      <alignment horizontal="left" vertical="center"/>
    </xf>
    <xf numFmtId="49" fontId="14" fillId="0" borderId="0" xfId="9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Alignment="1">
      <alignment horizontal="right" vertical="center"/>
    </xf>
    <xf numFmtId="49" fontId="13" fillId="0" borderId="0" xfId="9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49" fontId="14" fillId="0" borderId="0" xfId="9" applyNumberFormat="1" applyFont="1" applyFill="1" applyBorder="1" applyAlignment="1">
      <alignment horizontal="left" wrapText="1"/>
    </xf>
    <xf numFmtId="3" fontId="13" fillId="0" borderId="0" xfId="0" applyNumberFormat="1" applyFont="1" applyFill="1"/>
    <xf numFmtId="3" fontId="21" fillId="0" borderId="0" xfId="22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Continuous" wrapText="1"/>
    </xf>
    <xf numFmtId="0" fontId="4" fillId="0" borderId="8" xfId="0" applyFont="1" applyBorder="1" applyAlignment="1">
      <alignment horizontal="center"/>
    </xf>
    <xf numFmtId="0" fontId="56" fillId="0" borderId="0" xfId="0" applyFont="1"/>
    <xf numFmtId="3" fontId="56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right"/>
    </xf>
    <xf numFmtId="1" fontId="22" fillId="0" borderId="5" xfId="10" applyNumberFormat="1" applyFont="1" applyFill="1" applyBorder="1" applyAlignment="1">
      <alignment horizontal="centerContinuous" vertical="top"/>
    </xf>
    <xf numFmtId="1" fontId="22" fillId="0" borderId="12" xfId="10" applyNumberFormat="1" applyFont="1" applyFill="1" applyBorder="1" applyAlignment="1">
      <alignment horizontal="centerContinuous"/>
    </xf>
    <xf numFmtId="1" fontId="22" fillId="0" borderId="5" xfId="10" applyNumberFormat="1" applyFont="1" applyFill="1" applyBorder="1" applyAlignment="1">
      <alignment horizontal="right"/>
    </xf>
    <xf numFmtId="0" fontId="22" fillId="0" borderId="9" xfId="10" applyFont="1" applyFill="1" applyBorder="1" applyAlignment="1">
      <alignment horizontal="center" vertical="center"/>
    </xf>
    <xf numFmtId="1" fontId="22" fillId="0" borderId="11" xfId="1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0" fillId="0" borderId="0" xfId="0" applyNumberFormat="1" applyFont="1" applyAlignment="1">
      <alignment horizontal="right"/>
    </xf>
    <xf numFmtId="3" fontId="14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3" fontId="9" fillId="0" borderId="0" xfId="14" applyNumberFormat="1" applyFont="1" applyBorder="1" applyAlignment="1">
      <alignment horizontal="right" vertical="center"/>
    </xf>
    <xf numFmtId="3" fontId="13" fillId="0" borderId="0" xfId="0" applyNumberFormat="1" applyFont="1" applyFill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3" fontId="17" fillId="0" borderId="0" xfId="0" applyNumberFormat="1" applyFont="1" applyFill="1" applyAlignment="1">
      <alignment horizontal="right"/>
    </xf>
    <xf numFmtId="169" fontId="9" fillId="0" borderId="0" xfId="14" applyNumberFormat="1" applyFont="1" applyBorder="1" applyAlignment="1">
      <alignment horizontal="center"/>
    </xf>
    <xf numFmtId="169" fontId="9" fillId="0" borderId="0" xfId="14" applyNumberFormat="1" applyFont="1" applyBorder="1" applyAlignment="1">
      <alignment horizontal="center" wrapText="1"/>
    </xf>
    <xf numFmtId="169" fontId="6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2" fillId="0" borderId="0" xfId="0" applyFont="1"/>
    <xf numFmtId="0" fontId="2" fillId="0" borderId="6" xfId="0" applyFont="1" applyBorder="1" applyAlignment="1">
      <alignment horizontal="center"/>
    </xf>
    <xf numFmtId="0" fontId="22" fillId="0" borderId="9" xfId="12" applyFont="1" applyFill="1" applyBorder="1" applyAlignment="1">
      <alignment horizontal="center" vertical="top" wrapText="1"/>
    </xf>
    <xf numFmtId="0" fontId="22" fillId="0" borderId="9" xfId="12" applyFont="1" applyFill="1" applyBorder="1" applyAlignment="1">
      <alignment horizontal="centerContinuous" vertical="top" wrapText="1"/>
    </xf>
    <xf numFmtId="0" fontId="22" fillId="0" borderId="9" xfId="12" applyFont="1" applyFill="1" applyBorder="1" applyAlignment="1">
      <alignment horizontal="center" vertical="top"/>
    </xf>
    <xf numFmtId="0" fontId="22" fillId="0" borderId="11" xfId="12" applyFont="1" applyFill="1" applyBorder="1" applyAlignment="1">
      <alignment horizontal="centerContinuous" vertical="top" wrapText="1"/>
    </xf>
    <xf numFmtId="0" fontId="22" fillId="0" borderId="0" xfId="0" applyFont="1" applyFill="1"/>
    <xf numFmtId="0" fontId="22" fillId="0" borderId="13" xfId="14" applyNumberFormat="1" applyFont="1" applyFill="1" applyBorder="1" applyAlignment="1">
      <alignment horizontal="centerContinuous"/>
    </xf>
    <xf numFmtId="0" fontId="22" fillId="0" borderId="7" xfId="14" applyNumberFormat="1" applyFont="1" applyFill="1" applyBorder="1" applyAlignment="1">
      <alignment horizontal="centerContinuous"/>
    </xf>
    <xf numFmtId="1" fontId="22" fillId="0" borderId="7" xfId="14" applyNumberFormat="1" applyFont="1" applyFill="1" applyBorder="1" applyAlignment="1">
      <alignment horizontal="centerContinuous"/>
    </xf>
    <xf numFmtId="1" fontId="22" fillId="0" borderId="3" xfId="14" applyNumberFormat="1" applyFont="1" applyFill="1" applyBorder="1" applyAlignment="1">
      <alignment horizontal="centerContinuous"/>
    </xf>
    <xf numFmtId="0" fontId="22" fillId="0" borderId="0" xfId="14" applyNumberFormat="1" applyFont="1" applyFill="1" applyBorder="1" applyAlignment="1">
      <alignment horizontal="centerContinuous"/>
    </xf>
    <xf numFmtId="0" fontId="22" fillId="0" borderId="2" xfId="14" applyNumberFormat="1" applyFont="1" applyFill="1" applyBorder="1" applyAlignment="1">
      <alignment horizontal="centerContinuous"/>
    </xf>
    <xf numFmtId="0" fontId="22" fillId="0" borderId="4" xfId="14" applyNumberFormat="1" applyFont="1" applyFill="1" applyBorder="1" applyAlignment="1">
      <alignment horizontal="centerContinuous"/>
    </xf>
    <xf numFmtId="1" fontId="22" fillId="0" borderId="4" xfId="14" applyNumberFormat="1" applyFont="1" applyFill="1" applyBorder="1" applyAlignment="1">
      <alignment horizontal="centerContinuous"/>
    </xf>
    <xf numFmtId="1" fontId="22" fillId="0" borderId="14" xfId="14" applyNumberFormat="1" applyFont="1" applyFill="1" applyBorder="1" applyAlignment="1">
      <alignment horizontal="centerContinuous"/>
    </xf>
    <xf numFmtId="0" fontId="22" fillId="0" borderId="0" xfId="14" applyNumberFormat="1" applyFont="1" applyFill="1" applyBorder="1" applyAlignment="1">
      <alignment horizontal="centerContinuous" wrapText="1"/>
    </xf>
    <xf numFmtId="0" fontId="22" fillId="0" borderId="4" xfId="14" applyNumberFormat="1" applyFont="1" applyFill="1" applyBorder="1" applyAlignment="1">
      <alignment horizontal="centerContinuous" wrapText="1"/>
    </xf>
    <xf numFmtId="0" fontId="22" fillId="0" borderId="5" xfId="14" applyNumberFormat="1" applyFont="1" applyFill="1" applyBorder="1" applyAlignment="1">
      <alignment horizontal="centerContinuous" wrapText="1"/>
    </xf>
    <xf numFmtId="1" fontId="22" fillId="0" borderId="5" xfId="14" applyNumberFormat="1" applyFont="1" applyFill="1" applyBorder="1" applyAlignment="1">
      <alignment horizontal="centerContinuous" wrapText="1"/>
    </xf>
    <xf numFmtId="0" fontId="22" fillId="0" borderId="4" xfId="14" applyNumberFormat="1" applyFont="1" applyFill="1" applyBorder="1" applyAlignment="1">
      <alignment horizontal="center" wrapText="1"/>
    </xf>
    <xf numFmtId="0" fontId="22" fillId="0" borderId="9" xfId="14" applyNumberFormat="1" applyFont="1" applyFill="1" applyBorder="1" applyAlignment="1">
      <alignment horizontal="centerContinuous" wrapText="1"/>
    </xf>
    <xf numFmtId="0" fontId="22" fillId="0" borderId="5" xfId="14" applyNumberFormat="1" applyFont="1" applyFill="1" applyBorder="1" applyAlignment="1">
      <alignment horizontal="center"/>
    </xf>
    <xf numFmtId="0" fontId="22" fillId="0" borderId="2" xfId="14" applyNumberFormat="1" applyFont="1" applyFill="1" applyBorder="1" applyAlignment="1">
      <alignment horizontal="center"/>
    </xf>
    <xf numFmtId="1" fontId="22" fillId="0" borderId="9" xfId="14" applyNumberFormat="1" applyFont="1" applyFill="1" applyBorder="1" applyAlignment="1">
      <alignment horizontal="centerContinuous" wrapText="1"/>
    </xf>
    <xf numFmtId="0" fontId="22" fillId="0" borderId="0" xfId="14" applyNumberFormat="1" applyFont="1" applyFill="1" applyBorder="1" applyAlignment="1">
      <alignment horizontal="center" wrapText="1"/>
    </xf>
    <xf numFmtId="0" fontId="22" fillId="0" borderId="9" xfId="14" applyNumberFormat="1" applyFont="1" applyFill="1" applyBorder="1" applyAlignment="1">
      <alignment horizontal="center" wrapText="1"/>
    </xf>
    <xf numFmtId="0" fontId="22" fillId="0" borderId="9" xfId="14" applyNumberFormat="1" applyFont="1" applyFill="1" applyBorder="1" applyAlignment="1">
      <alignment horizontal="center"/>
    </xf>
    <xf numFmtId="0" fontId="22" fillId="0" borderId="4" xfId="14" applyNumberFormat="1" applyFont="1" applyFill="1" applyBorder="1" applyAlignment="1">
      <alignment horizontal="center"/>
    </xf>
    <xf numFmtId="1" fontId="22" fillId="0" borderId="9" xfId="14" applyNumberFormat="1" applyFont="1" applyFill="1" applyBorder="1" applyAlignment="1">
      <alignment horizontal="center" wrapText="1"/>
    </xf>
    <xf numFmtId="0" fontId="29" fillId="0" borderId="12" xfId="14" applyNumberFormat="1" applyFont="1" applyFill="1" applyBorder="1" applyAlignment="1">
      <alignment horizontal="centerContinuous"/>
    </xf>
    <xf numFmtId="0" fontId="29" fillId="0" borderId="1" xfId="14" applyNumberFormat="1" applyFont="1" applyFill="1" applyBorder="1" applyAlignment="1">
      <alignment horizontal="centerContinuous"/>
    </xf>
    <xf numFmtId="0" fontId="29" fillId="0" borderId="1" xfId="14" applyNumberFormat="1" applyFont="1" applyFill="1" applyBorder="1" applyAlignment="1">
      <alignment horizontal="center"/>
    </xf>
    <xf numFmtId="1" fontId="29" fillId="0" borderId="1" xfId="14" applyNumberFormat="1" applyFont="1" applyFill="1" applyBorder="1" applyAlignment="1">
      <alignment horizontal="centerContinuous"/>
    </xf>
    <xf numFmtId="3" fontId="14" fillId="0" borderId="0" xfId="14" applyNumberFormat="1" applyFont="1" applyFill="1" applyBorder="1" applyAlignment="1">
      <alignment horizontal="right" vertical="center"/>
    </xf>
    <xf numFmtId="3" fontId="14" fillId="0" borderId="0" xfId="14" applyNumberFormat="1" applyFont="1" applyFill="1" applyBorder="1" applyAlignment="1">
      <alignment horizontal="right" vertical="center" wrapText="1"/>
    </xf>
    <xf numFmtId="0" fontId="22" fillId="0" borderId="0" xfId="14" applyNumberFormat="1" applyFont="1" applyFill="1" applyAlignment="1">
      <alignment horizontal="left"/>
    </xf>
    <xf numFmtId="0" fontId="22" fillId="0" borderId="6" xfId="14" applyNumberFormat="1" applyFont="1" applyFill="1" applyBorder="1" applyAlignment="1">
      <alignment horizontal="centerContinuous"/>
    </xf>
    <xf numFmtId="3" fontId="14" fillId="0" borderId="0" xfId="0" applyNumberFormat="1" applyFont="1" applyFill="1" applyAlignment="1">
      <alignment horizontal="centerContinuous"/>
    </xf>
    <xf numFmtId="3" fontId="13" fillId="0" borderId="0" xfId="0" applyNumberFormat="1" applyFont="1" applyFill="1" applyAlignment="1">
      <alignment horizontal="centerContinuous"/>
    </xf>
    <xf numFmtId="0" fontId="9" fillId="0" borderId="2" xfId="7" applyNumberFormat="1" applyFont="1" applyFill="1" applyBorder="1" applyAlignment="1">
      <alignment horizontal="center"/>
    </xf>
    <xf numFmtId="1" fontId="9" fillId="0" borderId="7" xfId="7" applyNumberFormat="1" applyFont="1" applyFill="1" applyBorder="1" applyAlignment="1">
      <alignment horizontal="centerContinuous"/>
    </xf>
    <xf numFmtId="1" fontId="9" fillId="0" borderId="3" xfId="7" applyNumberFormat="1" applyFont="1" applyFill="1" applyBorder="1" applyAlignment="1">
      <alignment horizontal="centerContinuous"/>
    </xf>
    <xf numFmtId="1" fontId="9" fillId="0" borderId="5" xfId="7" applyNumberFormat="1" applyFont="1" applyFill="1" applyBorder="1" applyAlignment="1">
      <alignment horizontal="centerContinuous"/>
    </xf>
    <xf numFmtId="0" fontId="9" fillId="0" borderId="0" xfId="0" applyFont="1" applyFill="1"/>
    <xf numFmtId="0" fontId="9" fillId="0" borderId="4" xfId="7" applyNumberFormat="1" applyFont="1" applyFill="1" applyBorder="1" applyAlignment="1">
      <alignment horizontal="center"/>
    </xf>
    <xf numFmtId="1" fontId="9" fillId="0" borderId="0" xfId="7" applyNumberFormat="1" applyFont="1" applyFill="1" applyBorder="1" applyAlignment="1">
      <alignment horizontal="centerContinuous"/>
    </xf>
    <xf numFmtId="1" fontId="9" fillId="0" borderId="14" xfId="7" applyNumberFormat="1" applyFont="1" applyFill="1" applyBorder="1" applyAlignment="1">
      <alignment horizontal="centerContinuous"/>
    </xf>
    <xf numFmtId="1" fontId="9" fillId="0" borderId="9" xfId="7" applyNumberFormat="1" applyFont="1" applyFill="1" applyBorder="1" applyAlignment="1">
      <alignment horizontal="centerContinuous"/>
    </xf>
    <xf numFmtId="0" fontId="9" fillId="0" borderId="4" xfId="7" applyNumberFormat="1" applyFont="1" applyFill="1" applyBorder="1" applyAlignment="1">
      <alignment horizontal="center" vertical="top" wrapText="1"/>
    </xf>
    <xf numFmtId="0" fontId="9" fillId="0" borderId="8" xfId="7" applyNumberFormat="1" applyFont="1" applyFill="1" applyBorder="1" applyAlignment="1">
      <alignment horizontal="center" vertical="top" wrapText="1"/>
    </xf>
    <xf numFmtId="0" fontId="9" fillId="0" borderId="10" xfId="7" applyNumberFormat="1" applyFont="1" applyFill="1" applyBorder="1" applyAlignment="1">
      <alignment horizontal="center" vertical="center" wrapText="1"/>
    </xf>
    <xf numFmtId="1" fontId="9" fillId="0" borderId="15" xfId="7" applyNumberFormat="1" applyFont="1" applyFill="1" applyBorder="1" applyAlignment="1">
      <alignment horizontal="centerContinuous"/>
    </xf>
    <xf numFmtId="1" fontId="9" fillId="0" borderId="10" xfId="7" applyNumberFormat="1" applyFont="1" applyFill="1" applyBorder="1" applyAlignment="1">
      <alignment horizontal="centerContinuous"/>
    </xf>
    <xf numFmtId="0" fontId="9" fillId="0" borderId="5" xfId="7" applyNumberFormat="1" applyFont="1" applyFill="1" applyBorder="1" applyAlignment="1">
      <alignment horizontal="center" vertical="top" wrapText="1"/>
    </xf>
    <xf numFmtId="0" fontId="9" fillId="0" borderId="5" xfId="7" applyNumberFormat="1" applyFont="1" applyFill="1" applyBorder="1" applyAlignment="1">
      <alignment horizontal="center" vertical="center" wrapText="1"/>
    </xf>
    <xf numFmtId="0" fontId="30" fillId="0" borderId="5" xfId="7" applyNumberFormat="1" applyFont="1" applyFill="1" applyBorder="1" applyAlignment="1">
      <alignment horizontal="center" vertical="center" wrapText="1"/>
    </xf>
    <xf numFmtId="1" fontId="9" fillId="0" borderId="3" xfId="7" applyNumberFormat="1" applyFont="1" applyFill="1" applyBorder="1" applyAlignment="1">
      <alignment horizontal="centerContinuous" vertical="center" wrapText="1"/>
    </xf>
    <xf numFmtId="1" fontId="9" fillId="0" borderId="1" xfId="7" applyNumberFormat="1" applyFont="1" applyFill="1" applyBorder="1" applyAlignment="1">
      <alignment horizontal="centerContinuous" vertical="center" wrapText="1"/>
    </xf>
    <xf numFmtId="1" fontId="9" fillId="0" borderId="9" xfId="7" applyNumberFormat="1" applyFont="1" applyFill="1" applyBorder="1" applyAlignment="1">
      <alignment horizontal="centerContinuous" vertical="center" wrapText="1"/>
    </xf>
    <xf numFmtId="0" fontId="9" fillId="0" borderId="9" xfId="7" applyNumberFormat="1" applyFont="1" applyFill="1" applyBorder="1" applyAlignment="1">
      <alignment horizontal="center" vertical="top" wrapText="1"/>
    </xf>
    <xf numFmtId="0" fontId="9" fillId="0" borderId="9" xfId="7" applyNumberFormat="1" applyFont="1" applyFill="1" applyBorder="1" applyAlignment="1">
      <alignment horizontal="center" vertical="center" wrapText="1"/>
    </xf>
    <xf numFmtId="0" fontId="30" fillId="0" borderId="9" xfId="7" applyNumberFormat="1" applyFont="1" applyFill="1" applyBorder="1" applyAlignment="1">
      <alignment horizontal="center" vertical="center" wrapText="1"/>
    </xf>
    <xf numFmtId="1" fontId="9" fillId="0" borderId="14" xfId="7" applyNumberFormat="1" applyFont="1" applyFill="1" applyBorder="1" applyAlignment="1">
      <alignment horizontal="centerContinuous" vertical="center" wrapText="1"/>
    </xf>
    <xf numFmtId="0" fontId="9" fillId="0" borderId="11" xfId="7" applyNumberFormat="1" applyFont="1" applyFill="1" applyBorder="1" applyAlignment="1">
      <alignment horizontal="center" vertical="top" wrapText="1"/>
    </xf>
    <xf numFmtId="0" fontId="9" fillId="0" borderId="11" xfId="7" applyNumberFormat="1" applyFont="1" applyFill="1" applyBorder="1" applyAlignment="1">
      <alignment horizontal="center" vertical="center" wrapText="1"/>
    </xf>
    <xf numFmtId="0" fontId="30" fillId="0" borderId="11" xfId="7" applyNumberFormat="1" applyFont="1" applyFill="1" applyBorder="1" applyAlignment="1">
      <alignment horizontal="center" vertical="center" wrapText="1"/>
    </xf>
    <xf numFmtId="1" fontId="9" fillId="0" borderId="10" xfId="7" applyNumberFormat="1" applyFont="1" applyFill="1" applyBorder="1" applyAlignment="1">
      <alignment horizontal="centerContinuous" vertical="center" wrapText="1"/>
    </xf>
    <xf numFmtId="1" fontId="9" fillId="0" borderId="11" xfId="7" applyNumberFormat="1" applyFont="1" applyFill="1" applyBorder="1" applyAlignment="1">
      <alignment horizontal="centerContinuous" vertical="center" wrapText="1"/>
    </xf>
    <xf numFmtId="0" fontId="9" fillId="0" borderId="6" xfId="7" applyNumberFormat="1" applyFont="1" applyFill="1" applyBorder="1" applyAlignment="1">
      <alignment horizontal="center" vertical="center"/>
    </xf>
    <xf numFmtId="0" fontId="31" fillId="0" borderId="1" xfId="7" applyNumberFormat="1" applyFont="1" applyFill="1" applyBorder="1" applyAlignment="1">
      <alignment horizontal="center" vertical="center"/>
    </xf>
    <xf numFmtId="0" fontId="31" fillId="0" borderId="11" xfId="7" applyNumberFormat="1" applyFont="1" applyFill="1" applyBorder="1" applyAlignment="1">
      <alignment horizontal="center" vertical="center"/>
    </xf>
    <xf numFmtId="49" fontId="14" fillId="0" borderId="0" xfId="7" applyNumberFormat="1" applyFont="1" applyFill="1" applyBorder="1" applyAlignment="1">
      <alignment horizontal="left"/>
    </xf>
    <xf numFmtId="3" fontId="14" fillId="0" borderId="0" xfId="7" applyNumberFormat="1" applyFont="1" applyFill="1" applyBorder="1" applyAlignment="1">
      <alignment horizontal="right" vertical="center"/>
    </xf>
    <xf numFmtId="3" fontId="14" fillId="0" borderId="0" xfId="7" applyNumberFormat="1" applyFont="1" applyFill="1" applyBorder="1" applyAlignment="1">
      <alignment horizontal="right" vertical="center" wrapText="1"/>
    </xf>
    <xf numFmtId="3" fontId="14" fillId="0" borderId="0" xfId="7" applyNumberFormat="1" applyFont="1" applyFill="1" applyBorder="1" applyAlignment="1">
      <alignment vertical="center" wrapText="1"/>
    </xf>
    <xf numFmtId="3" fontId="14" fillId="0" borderId="0" xfId="7" applyNumberFormat="1" applyFont="1" applyFill="1" applyBorder="1" applyAlignment="1">
      <alignment horizontal="right"/>
    </xf>
    <xf numFmtId="3" fontId="14" fillId="0" borderId="0" xfId="7" applyNumberFormat="1" applyFont="1" applyFill="1" applyBorder="1"/>
    <xf numFmtId="49" fontId="13" fillId="0" borderId="0" xfId="7" applyNumberFormat="1" applyFont="1" applyFill="1" applyBorder="1" applyAlignment="1">
      <alignment horizontal="left"/>
    </xf>
    <xf numFmtId="3" fontId="13" fillId="0" borderId="0" xfId="7" applyNumberFormat="1" applyFont="1" applyFill="1" applyBorder="1" applyAlignment="1">
      <alignment horizontal="right" vertical="center"/>
    </xf>
    <xf numFmtId="3" fontId="13" fillId="0" borderId="0" xfId="7" applyNumberFormat="1" applyFont="1" applyFill="1" applyBorder="1" applyAlignment="1">
      <alignment horizontal="right" vertical="center" wrapText="1"/>
    </xf>
    <xf numFmtId="3" fontId="13" fillId="0" borderId="0" xfId="7" applyNumberFormat="1" applyFont="1" applyFill="1" applyBorder="1" applyAlignment="1">
      <alignment vertical="center" wrapText="1"/>
    </xf>
    <xf numFmtId="3" fontId="13" fillId="0" borderId="0" xfId="0" applyNumberFormat="1" applyFont="1" applyFill="1" applyBorder="1" applyAlignment="1">
      <alignment horizontal="left"/>
    </xf>
    <xf numFmtId="49" fontId="10" fillId="0" borderId="0" xfId="7" applyNumberFormat="1" applyFont="1" applyFill="1" applyBorder="1" applyAlignment="1">
      <alignment horizontal="left"/>
    </xf>
    <xf numFmtId="3" fontId="9" fillId="0" borderId="0" xfId="7" applyNumberFormat="1" applyFont="1" applyFill="1" applyBorder="1" applyAlignment="1">
      <alignment horizontal="right" vertical="center"/>
    </xf>
    <xf numFmtId="0" fontId="10" fillId="0" borderId="0" xfId="7" applyNumberFormat="1" applyFont="1" applyFill="1" applyAlignment="1">
      <alignment horizontal="left"/>
    </xf>
    <xf numFmtId="0" fontId="55" fillId="0" borderId="0" xfId="0" applyFont="1" applyFill="1"/>
    <xf numFmtId="0" fontId="22" fillId="0" borderId="5" xfId="7" applyNumberFormat="1" applyFont="1" applyFill="1" applyBorder="1" applyAlignment="1">
      <alignment horizontal="center"/>
    </xf>
    <xf numFmtId="0" fontId="22" fillId="0" borderId="5" xfId="7" applyNumberFormat="1" applyFont="1" applyFill="1" applyBorder="1" applyAlignment="1">
      <alignment horizontal="center" vertical="center"/>
    </xf>
    <xf numFmtId="0" fontId="29" fillId="0" borderId="5" xfId="7" applyNumberFormat="1" applyFont="1" applyFill="1" applyBorder="1" applyAlignment="1">
      <alignment horizontal="center" vertical="center"/>
    </xf>
    <xf numFmtId="3" fontId="17" fillId="0" borderId="5" xfId="7" applyNumberFormat="1" applyFont="1" applyFill="1" applyBorder="1" applyAlignment="1">
      <alignment horizontal="centerContinuous" vertical="center"/>
    </xf>
    <xf numFmtId="0" fontId="22" fillId="0" borderId="2" xfId="7" applyNumberFormat="1" applyFont="1" applyFill="1" applyBorder="1" applyAlignment="1">
      <alignment horizontal="centerContinuous"/>
    </xf>
    <xf numFmtId="1" fontId="22" fillId="0" borderId="3" xfId="7" applyNumberFormat="1" applyFont="1" applyFill="1" applyBorder="1" applyAlignment="1">
      <alignment horizontal="centerContinuous"/>
    </xf>
    <xf numFmtId="1" fontId="22" fillId="0" borderId="5" xfId="7" applyNumberFormat="1" applyFont="1" applyFill="1" applyBorder="1" applyAlignment="1">
      <alignment horizontal="centerContinuous"/>
    </xf>
    <xf numFmtId="1" fontId="22" fillId="0" borderId="2" xfId="7" applyNumberFormat="1" applyFont="1" applyFill="1" applyBorder="1" applyAlignment="1">
      <alignment horizontal="centerContinuous"/>
    </xf>
    <xf numFmtId="0" fontId="22" fillId="0" borderId="9" xfId="7" applyNumberFormat="1" applyFont="1" applyFill="1" applyBorder="1" applyAlignment="1">
      <alignment horizontal="center"/>
    </xf>
    <xf numFmtId="0" fontId="22" fillId="0" borderId="9" xfId="7" applyNumberFormat="1" applyFont="1" applyFill="1" applyBorder="1" applyAlignment="1">
      <alignment horizontal="center" vertical="center"/>
    </xf>
    <xf numFmtId="0" fontId="29" fillId="0" borderId="5" xfId="7" applyNumberFormat="1" applyFont="1" applyFill="1" applyBorder="1" applyAlignment="1">
      <alignment horizontal="center" vertical="center" wrapText="1"/>
    </xf>
    <xf numFmtId="3" fontId="17" fillId="0" borderId="14" xfId="7" applyNumberFormat="1" applyFont="1" applyFill="1" applyBorder="1" applyAlignment="1">
      <alignment horizontal="center" vertical="center" wrapText="1"/>
    </xf>
    <xf numFmtId="0" fontId="22" fillId="0" borderId="4" xfId="7" applyNumberFormat="1" applyFont="1" applyFill="1" applyBorder="1" applyAlignment="1">
      <alignment horizontal="centerContinuous"/>
    </xf>
    <xf numFmtId="1" fontId="22" fillId="0" borderId="14" xfId="7" applyNumberFormat="1" applyFont="1" applyFill="1" applyBorder="1" applyAlignment="1">
      <alignment horizontal="centerContinuous"/>
    </xf>
    <xf numFmtId="1" fontId="22" fillId="0" borderId="9" xfId="7" applyNumberFormat="1" applyFont="1" applyFill="1" applyBorder="1" applyAlignment="1">
      <alignment horizontal="centerContinuous"/>
    </xf>
    <xf numFmtId="1" fontId="22" fillId="0" borderId="8" xfId="7" applyNumberFormat="1" applyFont="1" applyFill="1" applyBorder="1" applyAlignment="1">
      <alignment horizontal="centerContinuous"/>
    </xf>
    <xf numFmtId="1" fontId="22" fillId="0" borderId="10" xfId="7" applyNumberFormat="1" applyFont="1" applyFill="1" applyBorder="1" applyAlignment="1">
      <alignment horizontal="centerContinuous"/>
    </xf>
    <xf numFmtId="0" fontId="22" fillId="0" borderId="9" xfId="7" applyNumberFormat="1" applyFont="1" applyFill="1" applyBorder="1" applyAlignment="1">
      <alignment horizontal="center" vertical="top" wrapText="1"/>
    </xf>
    <xf numFmtId="0" fontId="22" fillId="0" borderId="9" xfId="7" applyNumberFormat="1" applyFont="1" applyFill="1" applyBorder="1" applyAlignment="1">
      <alignment horizontal="center" vertical="center" wrapText="1"/>
    </xf>
    <xf numFmtId="0" fontId="29" fillId="0" borderId="9" xfId="7" applyNumberFormat="1" applyFont="1" applyFill="1" applyBorder="1" applyAlignment="1">
      <alignment horizontal="center" vertical="center" wrapText="1"/>
    </xf>
    <xf numFmtId="0" fontId="22" fillId="0" borderId="5" xfId="7" applyNumberFormat="1" applyFont="1" applyFill="1" applyBorder="1" applyAlignment="1">
      <alignment horizontal="centerContinuous" vertical="center" wrapText="1"/>
    </xf>
    <xf numFmtId="1" fontId="22" fillId="0" borderId="5" xfId="7" applyNumberFormat="1" applyFont="1" applyFill="1" applyBorder="1" applyAlignment="1">
      <alignment horizontal="centerContinuous" vertical="center" wrapText="1"/>
    </xf>
    <xf numFmtId="1" fontId="22" fillId="0" borderId="14" xfId="7" applyNumberFormat="1" applyFont="1" applyFill="1" applyBorder="1" applyAlignment="1">
      <alignment horizontal="centerContinuous" vertical="center" wrapText="1"/>
    </xf>
    <xf numFmtId="0" fontId="22" fillId="0" borderId="9" xfId="7" applyNumberFormat="1" applyFont="1" applyFill="1" applyBorder="1" applyAlignment="1">
      <alignment horizontal="centerContinuous" vertical="center" wrapText="1"/>
    </xf>
    <xf numFmtId="1" fontId="22" fillId="0" borderId="9" xfId="7" applyNumberFormat="1" applyFont="1" applyFill="1" applyBorder="1" applyAlignment="1">
      <alignment horizontal="centerContinuous" vertical="center" wrapText="1"/>
    </xf>
    <xf numFmtId="3" fontId="17" fillId="0" borderId="10" xfId="7" applyNumberFormat="1" applyFont="1" applyFill="1" applyBorder="1" applyAlignment="1">
      <alignment horizontal="center" vertical="center" wrapText="1"/>
    </xf>
    <xf numFmtId="0" fontId="22" fillId="0" borderId="11" xfId="0" applyFont="1" applyFill="1" applyBorder="1"/>
    <xf numFmtId="0" fontId="22" fillId="0" borderId="1" xfId="7" applyNumberFormat="1" applyFont="1" applyFill="1" applyBorder="1" applyAlignment="1">
      <alignment horizontal="center" vertical="center"/>
    </xf>
    <xf numFmtId="1" fontId="22" fillId="0" borderId="1" xfId="7" applyNumberFormat="1" applyFont="1" applyFill="1" applyBorder="1" applyAlignment="1">
      <alignment horizontal="center" vertical="center"/>
    </xf>
    <xf numFmtId="3" fontId="14" fillId="0" borderId="0" xfId="7" applyNumberFormat="1" applyFont="1" applyFill="1" applyBorder="1" applyAlignment="1">
      <alignment horizontal="right" wrapText="1"/>
    </xf>
    <xf numFmtId="0" fontId="57" fillId="0" borderId="0" xfId="0" applyFont="1" applyFill="1"/>
    <xf numFmtId="3" fontId="58" fillId="0" borderId="0" xfId="0" applyNumberFormat="1" applyFont="1" applyFill="1"/>
    <xf numFmtId="4" fontId="22" fillId="0" borderId="0" xfId="0" applyNumberFormat="1" applyFont="1" applyFill="1"/>
    <xf numFmtId="4" fontId="22" fillId="0" borderId="0" xfId="0" applyNumberFormat="1" applyFont="1" applyFill="1" applyAlignment="1">
      <alignment horizontal="right"/>
    </xf>
    <xf numFmtId="49" fontId="9" fillId="0" borderId="0" xfId="7" applyNumberFormat="1" applyFont="1" applyFill="1" applyBorder="1" applyAlignment="1">
      <alignment horizontal="left"/>
    </xf>
    <xf numFmtId="3" fontId="13" fillId="0" borderId="0" xfId="7" applyNumberFormat="1" applyFont="1" applyFill="1" applyBorder="1" applyAlignment="1">
      <alignment horizontal="right"/>
    </xf>
    <xf numFmtId="0" fontId="22" fillId="0" borderId="0" xfId="7" applyNumberFormat="1" applyFont="1" applyFill="1" applyAlignment="1">
      <alignment horizontal="left"/>
    </xf>
    <xf numFmtId="3" fontId="10" fillId="0" borderId="0" xfId="14" applyNumberFormat="1" applyFont="1" applyFill="1" applyAlignment="1">
      <alignment horizontal="right"/>
    </xf>
    <xf numFmtId="1" fontId="28" fillId="0" borderId="9" xfId="14" applyNumberFormat="1" applyFont="1" applyBorder="1" applyAlignment="1">
      <alignment horizontal="center"/>
    </xf>
    <xf numFmtId="1" fontId="22" fillId="0" borderId="11" xfId="14" applyNumberFormat="1" applyFont="1" applyBorder="1" applyAlignment="1">
      <alignment horizontal="center"/>
    </xf>
    <xf numFmtId="169" fontId="14" fillId="0" borderId="0" xfId="0" applyNumberFormat="1" applyFont="1" applyBorder="1" applyAlignment="1">
      <alignment horizontal="right"/>
    </xf>
    <xf numFmtId="0" fontId="14" fillId="0" borderId="8" xfId="0" applyFont="1" applyBorder="1" applyAlignment="1">
      <alignment horizontal="center"/>
    </xf>
    <xf numFmtId="169" fontId="14" fillId="0" borderId="0" xfId="14" applyNumberFormat="1" applyFont="1" applyBorder="1" applyAlignment="1">
      <alignment horizontal="right"/>
    </xf>
    <xf numFmtId="169" fontId="14" fillId="0" borderId="0" xfId="14" applyNumberFormat="1" applyFont="1" applyBorder="1" applyAlignment="1">
      <alignment horizontal="right" vertical="center"/>
    </xf>
    <xf numFmtId="169" fontId="13" fillId="0" borderId="0" xfId="14" applyNumberFormat="1" applyFont="1" applyBorder="1" applyAlignment="1">
      <alignment horizontal="right" vertical="center"/>
    </xf>
    <xf numFmtId="169" fontId="13" fillId="0" borderId="0" xfId="14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13" fillId="0" borderId="0" xfId="0" applyFont="1" applyBorder="1" applyAlignment="1">
      <alignment horizontal="centerContinuous"/>
    </xf>
    <xf numFmtId="0" fontId="14" fillId="0" borderId="0" xfId="0" applyFont="1" applyAlignment="1">
      <alignment horizontal="centerContinuous"/>
    </xf>
    <xf numFmtId="3" fontId="59" fillId="0" borderId="0" xfId="14" applyNumberFormat="1" applyFont="1" applyBorder="1" applyAlignment="1">
      <alignment horizontal="right" vertical="center" wrapText="1"/>
    </xf>
    <xf numFmtId="3" fontId="59" fillId="0" borderId="0" xfId="14" applyNumberFormat="1" applyFont="1" applyBorder="1" applyAlignment="1">
      <alignment horizontal="right" vertical="center"/>
    </xf>
    <xf numFmtId="3" fontId="9" fillId="0" borderId="0" xfId="14" applyNumberFormat="1" applyFont="1" applyBorder="1" applyAlignment="1">
      <alignment horizontal="right"/>
    </xf>
    <xf numFmtId="3" fontId="9" fillId="0" borderId="0" xfId="14" applyNumberFormat="1" applyFont="1" applyBorder="1" applyAlignment="1">
      <alignment horizontal="right" wrapText="1"/>
    </xf>
    <xf numFmtId="0" fontId="9" fillId="0" borderId="0" xfId="0" applyFont="1" applyAlignment="1">
      <alignment horizontal="center"/>
    </xf>
    <xf numFmtId="3" fontId="14" fillId="0" borderId="0" xfId="14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9" fillId="0" borderId="0" xfId="0" applyFont="1" applyBorder="1"/>
    <xf numFmtId="3" fontId="32" fillId="0" borderId="0" xfId="0" applyNumberFormat="1" applyFont="1"/>
    <xf numFmtId="3" fontId="60" fillId="0" borderId="0" xfId="14" applyNumberFormat="1" applyFont="1" applyBorder="1" applyAlignment="1">
      <alignment horizontal="right" vertical="center" wrapText="1"/>
    </xf>
    <xf numFmtId="3" fontId="60" fillId="0" borderId="0" xfId="14" applyNumberFormat="1" applyFont="1" applyBorder="1" applyAlignment="1">
      <alignment horizontal="right" vertical="center"/>
    </xf>
    <xf numFmtId="0" fontId="14" fillId="0" borderId="3" xfId="0" applyFont="1" applyBorder="1"/>
    <xf numFmtId="0" fontId="14" fillId="0" borderId="1" xfId="0" applyFont="1" applyBorder="1" applyAlignment="1">
      <alignment horizontal="centerContinuous"/>
    </xf>
    <xf numFmtId="3" fontId="10" fillId="0" borderId="0" xfId="0" applyNumberFormat="1" applyFont="1" applyAlignment="1" applyProtection="1">
      <alignment horizontal="right"/>
      <protection locked="0"/>
    </xf>
    <xf numFmtId="3" fontId="51" fillId="0" borderId="0" xfId="15" applyNumberFormat="1" applyFont="1"/>
    <xf numFmtId="3" fontId="10" fillId="0" borderId="0" xfId="0" applyNumberFormat="1" applyFont="1" applyBorder="1"/>
    <xf numFmtId="3" fontId="13" fillId="0" borderId="0" xfId="15" applyNumberFormat="1" applyFont="1"/>
    <xf numFmtId="0" fontId="10" fillId="0" borderId="0" xfId="0" applyFont="1" applyAlignment="1">
      <alignment horizontal="left" textRotation="180"/>
    </xf>
    <xf numFmtId="0" fontId="22" fillId="0" borderId="5" xfId="8" applyFont="1" applyFill="1" applyBorder="1" applyAlignment="1">
      <alignment horizontal="center"/>
    </xf>
    <xf numFmtId="3" fontId="22" fillId="0" borderId="5" xfId="8" applyNumberFormat="1" applyFont="1" applyFill="1" applyBorder="1" applyAlignment="1">
      <alignment horizontal="centerContinuous"/>
    </xf>
    <xf numFmtId="3" fontId="22" fillId="0" borderId="6" xfId="8" applyNumberFormat="1" applyFont="1" applyFill="1" applyBorder="1" applyAlignment="1">
      <alignment horizontal="right"/>
    </xf>
    <xf numFmtId="3" fontId="22" fillId="0" borderId="13" xfId="8" applyNumberFormat="1" applyFont="1" applyFill="1" applyBorder="1" applyAlignment="1">
      <alignment horizontal="centerContinuous"/>
    </xf>
    <xf numFmtId="3" fontId="22" fillId="0" borderId="12" xfId="8" applyNumberFormat="1" applyFont="1" applyFill="1" applyBorder="1" applyAlignment="1">
      <alignment horizontal="centerContinuous"/>
    </xf>
    <xf numFmtId="0" fontId="22" fillId="0" borderId="9" xfId="8" applyFont="1" applyFill="1" applyBorder="1" applyAlignment="1">
      <alignment horizontal="center"/>
    </xf>
    <xf numFmtId="3" fontId="22" fillId="0" borderId="9" xfId="8" applyNumberFormat="1" applyFont="1" applyFill="1" applyBorder="1" applyAlignment="1">
      <alignment horizontal="centerContinuous"/>
    </xf>
    <xf numFmtId="3" fontId="22" fillId="0" borderId="9" xfId="8" applyNumberFormat="1" applyFont="1" applyFill="1" applyBorder="1" applyAlignment="1">
      <alignment horizontal="center"/>
    </xf>
    <xf numFmtId="3" fontId="22" fillId="0" borderId="9" xfId="8" applyNumberFormat="1" applyFont="1" applyFill="1" applyBorder="1" applyAlignment="1">
      <alignment horizontal="centerContinuous" wrapText="1"/>
    </xf>
    <xf numFmtId="3" fontId="22" fillId="0" borderId="9" xfId="8" applyNumberFormat="1" applyFont="1" applyFill="1" applyBorder="1" applyAlignment="1">
      <alignment horizontal="right"/>
    </xf>
    <xf numFmtId="3" fontId="22" fillId="0" borderId="9" xfId="8" applyNumberFormat="1" applyFont="1" applyFill="1" applyBorder="1" applyAlignment="1">
      <alignment horizontal="right" wrapText="1"/>
    </xf>
    <xf numFmtId="0" fontId="22" fillId="0" borderId="1" xfId="8" applyFont="1" applyFill="1" applyBorder="1" applyAlignment="1">
      <alignment horizontal="center"/>
    </xf>
    <xf numFmtId="3" fontId="22" fillId="0" borderId="1" xfId="8" applyNumberFormat="1" applyFont="1" applyFill="1" applyBorder="1" applyAlignment="1">
      <alignment horizontal="centerContinuous"/>
    </xf>
    <xf numFmtId="3" fontId="22" fillId="0" borderId="1" xfId="8" applyNumberFormat="1" applyFont="1" applyFill="1" applyBorder="1" applyAlignment="1">
      <alignment horizontal="right"/>
    </xf>
    <xf numFmtId="3" fontId="22" fillId="0" borderId="11" xfId="8" applyNumberFormat="1" applyFont="1" applyFill="1" applyBorder="1" applyAlignment="1">
      <alignment horizontal="centerContinuous"/>
    </xf>
    <xf numFmtId="0" fontId="22" fillId="0" borderId="6" xfId="8" applyFont="1" applyFill="1" applyBorder="1" applyAlignment="1">
      <alignment horizontal="center"/>
    </xf>
    <xf numFmtId="3" fontId="22" fillId="0" borderId="6" xfId="8" applyNumberFormat="1" applyFont="1" applyFill="1" applyBorder="1" applyAlignment="1">
      <alignment horizontal="centerContinuous"/>
    </xf>
    <xf numFmtId="169" fontId="14" fillId="0" borderId="0" xfId="0" applyNumberFormat="1" applyFont="1" applyFill="1" applyBorder="1" applyAlignment="1">
      <alignment horizontal="right"/>
    </xf>
    <xf numFmtId="169" fontId="14" fillId="0" borderId="0" xfId="0" applyNumberFormat="1" applyFont="1" applyFill="1" applyAlignment="1">
      <alignment horizontal="right"/>
    </xf>
    <xf numFmtId="0" fontId="33" fillId="0" borderId="0" xfId="0" applyFont="1"/>
    <xf numFmtId="0" fontId="2" fillId="0" borderId="0" xfId="0" applyFont="1" applyAlignment="1">
      <alignment horizontal="left"/>
    </xf>
    <xf numFmtId="0" fontId="0" fillId="0" borderId="0" xfId="20" applyFont="1" applyFill="1" applyAlignment="1" applyProtection="1">
      <alignment vertical="center"/>
    </xf>
    <xf numFmtId="0" fontId="61" fillId="0" borderId="0" xfId="20" applyFont="1" applyFill="1" applyAlignment="1" applyProtection="1">
      <alignment horizontal="left"/>
    </xf>
    <xf numFmtId="0" fontId="0" fillId="0" borderId="0" xfId="20" applyFont="1" applyFill="1" applyAlignment="1" applyProtection="1">
      <alignment horizontal="left"/>
    </xf>
    <xf numFmtId="0" fontId="61" fillId="0" borderId="0" xfId="20" applyFont="1" applyFill="1" applyAlignment="1" applyProtection="1">
      <alignment horizontal="left" vertical="center"/>
    </xf>
    <xf numFmtId="0" fontId="0" fillId="0" borderId="0" xfId="20" applyFont="1" applyFill="1" applyAlignment="1" applyProtection="1">
      <alignment horizontal="left" vertical="center"/>
    </xf>
    <xf numFmtId="3" fontId="36" fillId="0" borderId="0" xfId="0" applyNumberFormat="1" applyFont="1" applyBorder="1" applyAlignment="1">
      <alignment horizontal="right" vertical="top"/>
    </xf>
    <xf numFmtId="169" fontId="0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169" fontId="14" fillId="0" borderId="0" xfId="14" applyNumberFormat="1" applyFont="1" applyAlignment="1">
      <alignment horizontal="right"/>
    </xf>
    <xf numFmtId="169" fontId="14" fillId="0" borderId="0" xfId="14" applyNumberFormat="1" applyFont="1" applyBorder="1" applyAlignment="1">
      <alignment horizontal="right" wrapText="1"/>
    </xf>
    <xf numFmtId="169" fontId="17" fillId="0" borderId="0" xfId="0" applyNumberFormat="1" applyFont="1" applyFill="1" applyAlignment="1">
      <alignment horizontal="right"/>
    </xf>
    <xf numFmtId="169" fontId="9" fillId="0" borderId="0" xfId="14" applyNumberFormat="1" applyFont="1" applyBorder="1" applyAlignment="1">
      <alignment horizontal="right" vertical="center"/>
    </xf>
    <xf numFmtId="3" fontId="10" fillId="0" borderId="0" xfId="0" applyNumberFormat="1" applyFont="1" applyAlignment="1">
      <alignment horizontal="left"/>
    </xf>
    <xf numFmtId="169" fontId="18" fillId="0" borderId="0" xfId="0" applyNumberFormat="1" applyFont="1" applyBorder="1" applyAlignment="1">
      <alignment horizontal="right" vertical="top"/>
    </xf>
    <xf numFmtId="169" fontId="2" fillId="0" borderId="0" xfId="0" applyNumberFormat="1" applyFont="1" applyBorder="1" applyAlignment="1">
      <alignment horizontal="right"/>
    </xf>
    <xf numFmtId="169" fontId="19" fillId="0" borderId="0" xfId="0" applyNumberFormat="1" applyFont="1" applyBorder="1" applyAlignment="1">
      <alignment horizontal="right" vertical="top"/>
    </xf>
    <xf numFmtId="169" fontId="36" fillId="0" borderId="0" xfId="0" applyNumberFormat="1" applyFont="1" applyBorder="1" applyAlignment="1">
      <alignment horizontal="right" vertical="top"/>
    </xf>
    <xf numFmtId="169" fontId="5" fillId="0" borderId="0" xfId="0" applyNumberFormat="1" applyFont="1" applyBorder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9" fontId="10" fillId="0" borderId="0" xfId="0" applyNumberFormat="1" applyFont="1" applyAlignment="1">
      <alignment horizontal="right"/>
    </xf>
    <xf numFmtId="3" fontId="40" fillId="0" borderId="0" xfId="23" applyNumberFormat="1" applyFont="1" applyFill="1" applyBorder="1" applyAlignment="1">
      <alignment wrapText="1"/>
    </xf>
    <xf numFmtId="3" fontId="40" fillId="0" borderId="0" xfId="23" applyNumberFormat="1" applyFont="1" applyFill="1" applyBorder="1" applyAlignment="1">
      <alignment horizontal="right" wrapText="1"/>
    </xf>
    <xf numFmtId="3" fontId="4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62" fillId="0" borderId="0" xfId="0" applyFont="1" applyBorder="1"/>
    <xf numFmtId="3" fontId="63" fillId="0" borderId="0" xfId="0" applyNumberFormat="1" applyFont="1" applyBorder="1"/>
    <xf numFmtId="0" fontId="63" fillId="0" borderId="0" xfId="0" applyFont="1"/>
    <xf numFmtId="3" fontId="63" fillId="0" borderId="0" xfId="0" applyNumberFormat="1" applyFont="1"/>
    <xf numFmtId="3" fontId="7" fillId="0" borderId="0" xfId="0" applyNumberFormat="1" applyFont="1" applyAlignment="1"/>
    <xf numFmtId="3" fontId="6" fillId="0" borderId="0" xfId="0" applyNumberFormat="1" applyFont="1" applyAlignment="1"/>
    <xf numFmtId="3" fontId="4" fillId="0" borderId="6" xfId="0" applyNumberFormat="1" applyFont="1" applyBorder="1" applyAlignment="1"/>
    <xf numFmtId="3" fontId="4" fillId="0" borderId="1" xfId="0" applyNumberFormat="1" applyFont="1" applyBorder="1" applyAlignment="1"/>
    <xf numFmtId="3" fontId="4" fillId="0" borderId="0" xfId="0" applyNumberFormat="1" applyFont="1" applyAlignment="1"/>
    <xf numFmtId="3" fontId="14" fillId="0" borderId="0" xfId="0" applyNumberFormat="1" applyFont="1" applyAlignment="1"/>
    <xf numFmtId="3" fontId="4" fillId="0" borderId="0" xfId="0" applyNumberFormat="1" applyFont="1" applyBorder="1" applyAlignment="1"/>
    <xf numFmtId="0" fontId="10" fillId="0" borderId="0" xfId="0" applyFont="1" applyBorder="1" applyAlignment="1"/>
    <xf numFmtId="3" fontId="10" fillId="0" borderId="0" xfId="0" applyNumberFormat="1" applyFont="1" applyAlignment="1"/>
    <xf numFmtId="0" fontId="6" fillId="0" borderId="0" xfId="0" applyFont="1" applyAlignment="1">
      <alignment horizontal="right"/>
    </xf>
    <xf numFmtId="3" fontId="4" fillId="0" borderId="2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0" fillId="0" borderId="0" xfId="0" applyFont="1"/>
    <xf numFmtId="169" fontId="6" fillId="0" borderId="0" xfId="0" applyNumberFormat="1" applyFont="1"/>
    <xf numFmtId="169" fontId="2" fillId="0" borderId="2" xfId="0" applyNumberFormat="1" applyFont="1" applyBorder="1" applyAlignment="1">
      <alignment horizontal="centerContinuous"/>
    </xf>
    <xf numFmtId="169" fontId="9" fillId="0" borderId="0" xfId="0" applyNumberFormat="1" applyFont="1"/>
    <xf numFmtId="169" fontId="13" fillId="0" borderId="0" xfId="0" applyNumberFormat="1" applyFont="1" applyFill="1" applyBorder="1" applyAlignment="1">
      <alignment horizontal="center"/>
    </xf>
    <xf numFmtId="169" fontId="14" fillId="0" borderId="0" xfId="0" applyNumberFormat="1" applyFont="1" applyFill="1" applyBorder="1"/>
    <xf numFmtId="169" fontId="14" fillId="0" borderId="0" xfId="0" applyNumberFormat="1" applyFont="1" applyBorder="1" applyAlignment="1">
      <alignment horizontal="centerContinuous"/>
    </xf>
    <xf numFmtId="169" fontId="14" fillId="0" borderId="0" xfId="0" applyNumberFormat="1" applyFont="1" applyBorder="1" applyAlignment="1">
      <alignment horizontal="center"/>
    </xf>
    <xf numFmtId="169" fontId="51" fillId="0" borderId="0" xfId="14" applyNumberFormat="1" applyFont="1" applyBorder="1" applyAlignment="1">
      <alignment horizontal="right" vertical="center"/>
    </xf>
    <xf numFmtId="169" fontId="6" fillId="0" borderId="0" xfId="0" applyNumberFormat="1" applyFont="1" applyBorder="1"/>
    <xf numFmtId="169" fontId="2" fillId="0" borderId="5" xfId="0" applyNumberFormat="1" applyFont="1" applyBorder="1" applyAlignment="1">
      <alignment horizontal="centerContinuous"/>
    </xf>
    <xf numFmtId="169" fontId="48" fillId="0" borderId="0" xfId="14" applyNumberFormat="1" applyFont="1" applyBorder="1" applyAlignment="1">
      <alignment horizontal="right" vertical="center"/>
    </xf>
    <xf numFmtId="3" fontId="14" fillId="0" borderId="0" xfId="0" applyNumberFormat="1" applyFont="1" applyBorder="1"/>
    <xf numFmtId="0" fontId="64" fillId="0" borderId="0" xfId="0" applyFont="1"/>
    <xf numFmtId="3" fontId="64" fillId="0" borderId="0" xfId="14" applyNumberFormat="1" applyFont="1" applyBorder="1" applyAlignment="1">
      <alignment horizontal="right" vertical="center"/>
    </xf>
    <xf numFmtId="3" fontId="64" fillId="0" borderId="0" xfId="14" applyNumberFormat="1" applyFont="1" applyBorder="1" applyAlignment="1">
      <alignment horizontal="right" vertical="center" wrapText="1"/>
    </xf>
    <xf numFmtId="0" fontId="62" fillId="0" borderId="0" xfId="0" applyFont="1"/>
    <xf numFmtId="3" fontId="62" fillId="0" borderId="0" xfId="0" applyNumberFormat="1" applyFont="1"/>
    <xf numFmtId="0" fontId="14" fillId="0" borderId="0" xfId="0" applyFont="1" applyFill="1" applyAlignment="1">
      <alignment horizontal="center"/>
    </xf>
    <xf numFmtId="0" fontId="14" fillId="0" borderId="0" xfId="10" applyFont="1" applyFill="1" applyAlignment="1">
      <alignment horizontal="center"/>
    </xf>
    <xf numFmtId="3" fontId="42" fillId="0" borderId="0" xfId="0" applyNumberFormat="1" applyFont="1" applyFill="1"/>
    <xf numFmtId="0" fontId="14" fillId="0" borderId="4" xfId="0" applyFont="1" applyBorder="1" applyAlignment="1">
      <alignment horizontal="left"/>
    </xf>
    <xf numFmtId="0" fontId="14" fillId="0" borderId="0" xfId="0" applyFont="1" applyFill="1" applyAlignment="1">
      <alignment horizontal="left"/>
    </xf>
    <xf numFmtId="0" fontId="22" fillId="0" borderId="9" xfId="0" applyFont="1" applyFill="1" applyBorder="1"/>
    <xf numFmtId="0" fontId="0" fillId="0" borderId="0" xfId="0" applyAlignment="1">
      <alignment horizontal="center"/>
    </xf>
    <xf numFmtId="0" fontId="1" fillId="0" borderId="0" xfId="0" applyFont="1"/>
    <xf numFmtId="0" fontId="0" fillId="0" borderId="8" xfId="0" applyBorder="1"/>
    <xf numFmtId="0" fontId="0" fillId="0" borderId="11" xfId="0" applyBorder="1"/>
    <xf numFmtId="0" fontId="0" fillId="0" borderId="11" xfId="0" applyBorder="1" applyAlignment="1"/>
    <xf numFmtId="0" fontId="0" fillId="3" borderId="0" xfId="0" applyFill="1"/>
    <xf numFmtId="3" fontId="1" fillId="0" borderId="5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5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0" xfId="0" applyFont="1" applyBorder="1"/>
    <xf numFmtId="0" fontId="0" fillId="0" borderId="0" xfId="0" applyBorder="1"/>
    <xf numFmtId="0" fontId="2" fillId="0" borderId="0" xfId="0" applyFont="1" applyFill="1" applyAlignment="1">
      <alignment horizontal="center"/>
    </xf>
    <xf numFmtId="3" fontId="1" fillId="0" borderId="9" xfId="0" applyNumberFormat="1" applyFont="1" applyBorder="1"/>
    <xf numFmtId="3" fontId="0" fillId="0" borderId="9" xfId="0" applyNumberFormat="1" applyBorder="1"/>
    <xf numFmtId="3" fontId="0" fillId="0" borderId="9" xfId="0" applyNumberFormat="1" applyFont="1" applyBorder="1"/>
    <xf numFmtId="3" fontId="0" fillId="0" borderId="9" xfId="0" applyNumberFormat="1" applyBorder="1" applyAlignment="1">
      <alignment horizontal="right"/>
    </xf>
    <xf numFmtId="3" fontId="0" fillId="0" borderId="9" xfId="0" applyNumberFormat="1" applyFont="1" applyBorder="1" applyAlignment="1">
      <alignment horizontal="right"/>
    </xf>
    <xf numFmtId="3" fontId="1" fillId="0" borderId="9" xfId="0" applyNumberFormat="1" applyFont="1" applyBorder="1" applyAlignment="1">
      <alignment horizontal="right"/>
    </xf>
    <xf numFmtId="3" fontId="1" fillId="0" borderId="0" xfId="0" applyNumberFormat="1" applyFont="1" applyBorder="1"/>
    <xf numFmtId="3" fontId="1" fillId="0" borderId="5" xfId="0" applyNumberFormat="1" applyFont="1" applyBorder="1"/>
    <xf numFmtId="0" fontId="0" fillId="0" borderId="9" xfId="0" applyBorder="1"/>
    <xf numFmtId="0" fontId="0" fillId="3" borderId="9" xfId="0" applyFill="1" applyBorder="1"/>
    <xf numFmtId="3" fontId="0" fillId="3" borderId="9" xfId="0" applyNumberFormat="1" applyFill="1" applyBorder="1"/>
    <xf numFmtId="0" fontId="1" fillId="0" borderId="9" xfId="0" applyFont="1" applyBorder="1"/>
    <xf numFmtId="3" fontId="1" fillId="0" borderId="11" xfId="0" applyNumberFormat="1" applyFont="1" applyBorder="1"/>
    <xf numFmtId="0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/>
    <xf numFmtId="3" fontId="0" fillId="0" borderId="9" xfId="0" applyNumberFormat="1" applyFill="1" applyBorder="1"/>
    <xf numFmtId="0" fontId="0" fillId="0" borderId="0" xfId="0" applyFont="1" applyBorder="1"/>
    <xf numFmtId="0" fontId="43" fillId="0" borderId="0" xfId="0" applyFont="1" applyBorder="1"/>
    <xf numFmtId="169" fontId="1" fillId="0" borderId="9" xfId="0" applyNumberFormat="1" applyFont="1" applyBorder="1"/>
    <xf numFmtId="169" fontId="0" fillId="0" borderId="9" xfId="0" applyNumberFormat="1" applyBorder="1"/>
    <xf numFmtId="169" fontId="0" fillId="0" borderId="11" xfId="0" applyNumberFormat="1" applyBorder="1"/>
    <xf numFmtId="0" fontId="0" fillId="0" borderId="9" xfId="0" applyFont="1" applyBorder="1"/>
    <xf numFmtId="0" fontId="0" fillId="0" borderId="5" xfId="0" applyFont="1" applyBorder="1"/>
    <xf numFmtId="3" fontId="0" fillId="0" borderId="5" xfId="0" applyNumberFormat="1" applyFont="1" applyBorder="1"/>
    <xf numFmtId="0" fontId="0" fillId="0" borderId="11" xfId="0" applyFont="1" applyBorder="1"/>
    <xf numFmtId="3" fontId="0" fillId="0" borderId="11" xfId="0" applyNumberFormat="1" applyFont="1" applyBorder="1"/>
    <xf numFmtId="0" fontId="0" fillId="0" borderId="4" xfId="0" applyFont="1" applyBorder="1"/>
    <xf numFmtId="0" fontId="0" fillId="0" borderId="8" xfId="0" applyFont="1" applyBorder="1"/>
    <xf numFmtId="0" fontId="0" fillId="0" borderId="9" xfId="0" applyFont="1" applyBorder="1" applyAlignment="1">
      <alignment vertical="center"/>
    </xf>
    <xf numFmtId="0" fontId="26" fillId="0" borderId="0" xfId="0" applyFont="1" applyFill="1" applyAlignment="1">
      <alignment horizontal="left"/>
    </xf>
    <xf numFmtId="49" fontId="0" fillId="0" borderId="0" xfId="0" applyNumberFormat="1"/>
    <xf numFmtId="49" fontId="14" fillId="0" borderId="0" xfId="11" applyNumberFormat="1" applyFont="1" applyFill="1" applyBorder="1" applyAlignment="1">
      <alignment horizontal="right" vertical="center" wrapText="1"/>
    </xf>
    <xf numFmtId="0" fontId="0" fillId="0" borderId="0" xfId="0" applyFill="1"/>
    <xf numFmtId="0" fontId="34" fillId="0" borderId="0" xfId="20" applyFont="1" applyFill="1" applyAlignment="1" applyProtection="1">
      <alignment horizontal="left" vertical="center" wrapText="1"/>
    </xf>
    <xf numFmtId="0" fontId="61" fillId="0" borderId="0" xfId="20" applyFont="1" applyFill="1" applyAlignment="1" applyProtection="1">
      <alignment horizontal="left" vertical="center" wrapText="1"/>
    </xf>
    <xf numFmtId="0" fontId="0" fillId="0" borderId="0" xfId="0" applyFill="1" applyAlignment="1">
      <alignment horizontal="left"/>
    </xf>
    <xf numFmtId="0" fontId="61" fillId="0" borderId="0" xfId="20" applyFont="1" applyFill="1" applyAlignment="1" applyProtection="1">
      <alignment horizontal="left" wrapText="1"/>
    </xf>
    <xf numFmtId="0" fontId="65" fillId="0" borderId="0" xfId="20" applyFont="1" applyFill="1" applyAlignment="1" applyProtection="1">
      <alignment horizontal="center" vertical="center"/>
    </xf>
    <xf numFmtId="0" fontId="66" fillId="0" borderId="0" xfId="20" applyFont="1" applyFill="1" applyAlignment="1" applyProtection="1">
      <alignment horizontal="left" vertical="center" wrapText="1"/>
    </xf>
    <xf numFmtId="0" fontId="38" fillId="0" borderId="0" xfId="20" applyFont="1" applyFill="1" applyAlignment="1" applyProtection="1">
      <alignment horizontal="center" vertical="center"/>
    </xf>
    <xf numFmtId="0" fontId="39" fillId="0" borderId="0" xfId="20" applyFont="1" applyFill="1" applyAlignment="1" applyProtection="1">
      <alignment horizontal="center" vertical="center"/>
    </xf>
    <xf numFmtId="0" fontId="37" fillId="0" borderId="0" xfId="20" applyFont="1" applyFill="1" applyAlignment="1" applyProtection="1">
      <alignment horizontal="left" wrapText="1"/>
    </xf>
    <xf numFmtId="0" fontId="37" fillId="0" borderId="0" xfId="20" applyFont="1" applyFill="1" applyAlignment="1" applyProtection="1">
      <alignment horizontal="center" vertical="center"/>
    </xf>
    <xf numFmtId="0" fontId="0" fillId="0" borderId="0" xfId="20" applyFont="1" applyFill="1" applyAlignment="1" applyProtection="1">
      <alignment horizontal="center" vertical="center"/>
    </xf>
    <xf numFmtId="0" fontId="37" fillId="0" borderId="0" xfId="20" applyFont="1" applyFill="1" applyAlignment="1" applyProtection="1">
      <alignment horizontal="left" vertical="center" wrapText="1"/>
    </xf>
    <xf numFmtId="0" fontId="0" fillId="0" borderId="0" xfId="20" applyFont="1" applyFill="1" applyAlignment="1" applyProtection="1">
      <alignment horizontal="left" vertical="center" wrapText="1"/>
    </xf>
    <xf numFmtId="0" fontId="37" fillId="0" borderId="0" xfId="20" applyFont="1" applyFill="1" applyAlignment="1" applyProtection="1">
      <alignment horizontal="left" vertical="center"/>
    </xf>
    <xf numFmtId="0" fontId="0" fillId="0" borderId="0" xfId="20" applyFont="1" applyFill="1" applyAlignment="1" applyProtection="1">
      <alignment horizontal="left" vertic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9" fontId="14" fillId="0" borderId="5" xfId="0" applyNumberFormat="1" applyFont="1" applyBorder="1" applyAlignment="1">
      <alignment horizontal="center" vertical="center"/>
    </xf>
    <xf numFmtId="169" fontId="14" fillId="0" borderId="1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3" fontId="13" fillId="0" borderId="0" xfId="0" applyNumberFormat="1" applyFont="1" applyFill="1" applyAlignment="1">
      <alignment horizontal="center" wrapText="1"/>
    </xf>
    <xf numFmtId="3" fontId="14" fillId="0" borderId="0" xfId="0" applyNumberFormat="1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3" fontId="4" fillId="0" borderId="6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4" fillId="0" borderId="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  <xf numFmtId="1" fontId="22" fillId="0" borderId="5" xfId="10" applyNumberFormat="1" applyFont="1" applyFill="1" applyBorder="1" applyAlignment="1">
      <alignment horizontal="center" vertical="center" wrapText="1"/>
    </xf>
    <xf numFmtId="1" fontId="22" fillId="0" borderId="9" xfId="10" applyNumberFormat="1" applyFont="1" applyFill="1" applyBorder="1" applyAlignment="1">
      <alignment horizontal="center" vertical="center" wrapText="1"/>
    </xf>
    <xf numFmtId="1" fontId="22" fillId="0" borderId="11" xfId="1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1" fontId="22" fillId="0" borderId="5" xfId="10" applyNumberFormat="1" applyFont="1" applyFill="1" applyBorder="1" applyAlignment="1">
      <alignment horizontal="center" wrapText="1"/>
    </xf>
    <xf numFmtId="1" fontId="22" fillId="0" borderId="9" xfId="10" applyNumberFormat="1" applyFont="1" applyFill="1" applyBorder="1" applyAlignment="1">
      <alignment horizontal="center" wrapText="1"/>
    </xf>
    <xf numFmtId="1" fontId="22" fillId="0" borderId="11" xfId="10" applyNumberFormat="1" applyFont="1" applyFill="1" applyBorder="1" applyAlignment="1">
      <alignment horizontal="center" wrapText="1"/>
    </xf>
    <xf numFmtId="0" fontId="22" fillId="0" borderId="5" xfId="12" applyFont="1" applyFill="1" applyBorder="1" applyAlignment="1">
      <alignment horizontal="center" vertical="center" wrapText="1"/>
    </xf>
    <xf numFmtId="0" fontId="22" fillId="0" borderId="9" xfId="12" applyFont="1" applyFill="1" applyBorder="1" applyAlignment="1">
      <alignment horizontal="center" vertical="center" wrapText="1"/>
    </xf>
    <xf numFmtId="0" fontId="22" fillId="0" borderId="5" xfId="12" applyFont="1" applyFill="1" applyBorder="1" applyAlignment="1">
      <alignment horizontal="center" vertical="top" wrapText="1"/>
    </xf>
    <xf numFmtId="0" fontId="22" fillId="0" borderId="9" xfId="12" applyFont="1" applyFill="1" applyBorder="1" applyAlignment="1">
      <alignment horizontal="center" vertical="top" wrapText="1"/>
    </xf>
    <xf numFmtId="0" fontId="22" fillId="0" borderId="11" xfId="12" applyFont="1" applyFill="1" applyBorder="1" applyAlignment="1">
      <alignment horizontal="center" vertical="top" wrapText="1"/>
    </xf>
    <xf numFmtId="3" fontId="28" fillId="0" borderId="5" xfId="13" applyNumberFormat="1" applyFont="1" applyFill="1" applyBorder="1" applyAlignment="1">
      <alignment horizontal="center" vertical="center" wrapText="1"/>
    </xf>
    <xf numFmtId="3" fontId="28" fillId="0" borderId="9" xfId="13" applyNumberFormat="1" applyFont="1" applyFill="1" applyBorder="1" applyAlignment="1">
      <alignment horizontal="center" vertical="center" wrapText="1"/>
    </xf>
    <xf numFmtId="3" fontId="28" fillId="0" borderId="11" xfId="1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2" fillId="0" borderId="11" xfId="12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2" fillId="0" borderId="6" xfId="14" applyNumberFormat="1" applyFont="1" applyFill="1" applyBorder="1" applyAlignment="1">
      <alignment horizontal="center"/>
    </xf>
    <xf numFmtId="0" fontId="22" fillId="0" borderId="13" xfId="14" applyNumberFormat="1" applyFont="1" applyFill="1" applyBorder="1" applyAlignment="1">
      <alignment horizontal="center"/>
    </xf>
    <xf numFmtId="0" fontId="22" fillId="0" borderId="12" xfId="14" applyNumberFormat="1" applyFont="1" applyFill="1" applyBorder="1" applyAlignment="1">
      <alignment horizontal="center"/>
    </xf>
    <xf numFmtId="0" fontId="22" fillId="0" borderId="8" xfId="14" applyNumberFormat="1" applyFont="1" applyFill="1" applyBorder="1" applyAlignment="1">
      <alignment horizontal="center"/>
    </xf>
    <xf numFmtId="0" fontId="22" fillId="0" borderId="15" xfId="14" applyNumberFormat="1" applyFont="1" applyFill="1" applyBorder="1" applyAlignment="1">
      <alignment horizontal="center"/>
    </xf>
    <xf numFmtId="0" fontId="22" fillId="0" borderId="10" xfId="14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9" fillId="0" borderId="2" xfId="7" applyNumberFormat="1" applyFont="1" applyFill="1" applyBorder="1" applyAlignment="1">
      <alignment horizontal="center"/>
    </xf>
    <xf numFmtId="0" fontId="9" fillId="0" borderId="3" xfId="7" applyNumberFormat="1" applyFont="1" applyFill="1" applyBorder="1" applyAlignment="1">
      <alignment horizontal="center"/>
    </xf>
    <xf numFmtId="0" fontId="9" fillId="0" borderId="7" xfId="7" applyNumberFormat="1" applyFont="1" applyFill="1" applyBorder="1" applyAlignment="1">
      <alignment horizontal="center" vertical="center"/>
    </xf>
    <xf numFmtId="0" fontId="9" fillId="0" borderId="3" xfId="7" applyNumberFormat="1" applyFont="1" applyFill="1" applyBorder="1" applyAlignment="1">
      <alignment horizontal="center" vertical="center"/>
    </xf>
    <xf numFmtId="0" fontId="9" fillId="0" borderId="4" xfId="7" applyNumberFormat="1" applyFont="1" applyFill="1" applyBorder="1" applyAlignment="1">
      <alignment horizontal="center"/>
    </xf>
    <xf numFmtId="0" fontId="9" fillId="0" borderId="14" xfId="7" applyNumberFormat="1" applyFont="1" applyFill="1" applyBorder="1" applyAlignment="1">
      <alignment horizontal="center"/>
    </xf>
    <xf numFmtId="0" fontId="9" fillId="0" borderId="0" xfId="7" applyNumberFormat="1" applyFont="1" applyFill="1" applyBorder="1" applyAlignment="1">
      <alignment horizontal="center" vertical="center"/>
    </xf>
    <xf numFmtId="0" fontId="9" fillId="0" borderId="14" xfId="7" applyNumberFormat="1" applyFont="1" applyFill="1" applyBorder="1" applyAlignment="1">
      <alignment horizontal="center" vertical="center"/>
    </xf>
    <xf numFmtId="0" fontId="9" fillId="0" borderId="15" xfId="7" applyNumberFormat="1" applyFont="1" applyFill="1" applyBorder="1" applyAlignment="1">
      <alignment horizontal="center" vertical="center" wrapText="1"/>
    </xf>
    <xf numFmtId="0" fontId="9" fillId="0" borderId="10" xfId="7" applyNumberFormat="1" applyFont="1" applyFill="1" applyBorder="1" applyAlignment="1">
      <alignment horizontal="center" vertical="center" wrapText="1"/>
    </xf>
    <xf numFmtId="0" fontId="22" fillId="0" borderId="5" xfId="7" applyNumberFormat="1" applyFont="1" applyFill="1" applyBorder="1" applyAlignment="1">
      <alignment horizontal="center" vertical="center" wrapText="1"/>
    </xf>
    <xf numFmtId="0" fontId="22" fillId="0" borderId="9" xfId="7" applyNumberFormat="1" applyFont="1" applyFill="1" applyBorder="1" applyAlignment="1">
      <alignment horizontal="center" vertical="center" wrapText="1"/>
    </xf>
    <xf numFmtId="0" fontId="22" fillId="0" borderId="11" xfId="7" applyNumberFormat="1" applyFont="1" applyFill="1" applyBorder="1" applyAlignment="1">
      <alignment horizontal="center" vertical="center" wrapText="1"/>
    </xf>
    <xf numFmtId="0" fontId="22" fillId="0" borderId="5" xfId="7" applyNumberFormat="1" applyFont="1" applyFill="1" applyBorder="1" applyAlignment="1">
      <alignment horizontal="center" vertical="center"/>
    </xf>
    <xf numFmtId="0" fontId="22" fillId="0" borderId="9" xfId="7" applyNumberFormat="1" applyFont="1" applyFill="1" applyBorder="1" applyAlignment="1">
      <alignment horizontal="center" vertical="center"/>
    </xf>
    <xf numFmtId="0" fontId="22" fillId="0" borderId="11" xfId="7" applyNumberFormat="1" applyFont="1" applyFill="1" applyBorder="1" applyAlignment="1">
      <alignment horizontal="center" vertical="center"/>
    </xf>
    <xf numFmtId="0" fontId="5" fillId="0" borderId="0" xfId="8" applyFont="1" applyFill="1" applyAlignment="1">
      <alignment horizontal="center" vertical="center" wrapText="1"/>
    </xf>
    <xf numFmtId="0" fontId="1" fillId="0" borderId="0" xfId="8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center"/>
    </xf>
    <xf numFmtId="0" fontId="1" fillId="0" borderId="13" xfId="0" applyFont="1" applyBorder="1" applyAlignment="1">
      <alignment horizontal="left" vertical="center"/>
    </xf>
  </cellXfs>
  <cellStyles count="41">
    <cellStyle name="Column header" xfId="1"/>
    <cellStyle name="Čárka 2" xfId="2"/>
    <cellStyle name="Čárka 2 2" xfId="3"/>
    <cellStyle name="Čiarka 2" xfId="4"/>
    <cellStyle name="Čiarka 3" xfId="5"/>
    <cellStyle name="Normal_DOP!H1a" xfId="6"/>
    <cellStyle name="Normal_PRI!H4" xfId="7"/>
    <cellStyle name="Normal_WNU!H2b" xfId="8"/>
    <cellStyle name="Normal_WNU!H2b_Hstrx" xfId="9"/>
    <cellStyle name="Normal_WNU!H4a" xfId="10"/>
    <cellStyle name="Normal_WNU!H4a_Hstrx" xfId="11"/>
    <cellStyle name="Normal_WNU!H5a" xfId="12"/>
    <cellStyle name="Normal_WNU!H5a_Hstrx" xfId="13"/>
    <cellStyle name="Normal_WPC!H6" xfId="14"/>
    <cellStyle name="Normálna" xfId="0" builtinId="0"/>
    <cellStyle name="Normálna 2" xfId="15"/>
    <cellStyle name="Normálna 3" xfId="16"/>
    <cellStyle name="Normálna 3 2" xfId="17"/>
    <cellStyle name="Normálna 4" xfId="18"/>
    <cellStyle name="Normálne 2" xfId="19"/>
    <cellStyle name="Normálne 3" xfId="20"/>
    <cellStyle name="Normálne 4" xfId="21"/>
    <cellStyle name="Normálne_Hárok1" xfId="22"/>
    <cellStyle name="Normálne_str 19" xfId="23"/>
    <cellStyle name="normální 10" xfId="24"/>
    <cellStyle name="Normální 2" xfId="25"/>
    <cellStyle name="normální 2 2" xfId="26"/>
    <cellStyle name="Normální 2 3" xfId="27"/>
    <cellStyle name="Normální 2 4" xfId="28"/>
    <cellStyle name="Normální 2 5" xfId="29"/>
    <cellStyle name="normální 3" xfId="30"/>
    <cellStyle name="normální 3 2" xfId="31"/>
    <cellStyle name="normální 4" xfId="32"/>
    <cellStyle name="normální 5" xfId="33"/>
    <cellStyle name="normální 6" xfId="34"/>
    <cellStyle name="normální 7" xfId="35"/>
    <cellStyle name="normální 8" xfId="36"/>
    <cellStyle name="normální 9" xfId="37"/>
    <cellStyle name="Procenta 2" xfId="38"/>
    <cellStyle name="Procenta 2 2" xfId="39"/>
    <cellStyle name="Row header" xfId="4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LNOHOSPODARSTVO/EKONOMICKY%20UCET/2019/DEFINITIVNY/REGIONALNE%20UCTY/EPUDEF_N_2019%20STT_EAA_REGIONAL_NUTS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 "/>
      <sheetName val="DATA_01"/>
      <sheetName val="DATA_02"/>
      <sheetName val="DATA_03"/>
      <sheetName val="DATA_04"/>
      <sheetName val="ITEMS"/>
      <sheetName val="COUNTRIES"/>
      <sheetName val="REGION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?</v>
          </cell>
          <cell r="B1" t="str">
            <v>AT</v>
          </cell>
          <cell r="C1" t="str">
            <v>BE</v>
          </cell>
          <cell r="D1" t="str">
            <v>BG</v>
          </cell>
          <cell r="E1" t="str">
            <v>CY</v>
          </cell>
          <cell r="F1" t="str">
            <v>CZ</v>
          </cell>
          <cell r="G1" t="str">
            <v>DE</v>
          </cell>
          <cell r="H1" t="str">
            <v>DK</v>
          </cell>
          <cell r="I1" t="str">
            <v>EE</v>
          </cell>
          <cell r="J1" t="str">
            <v>EL</v>
          </cell>
          <cell r="K1" t="str">
            <v>ES</v>
          </cell>
          <cell r="L1" t="str">
            <v>FI</v>
          </cell>
          <cell r="M1" t="str">
            <v>FR</v>
          </cell>
          <cell r="N1" t="str">
            <v>HR</v>
          </cell>
          <cell r="O1" t="str">
            <v>HU</v>
          </cell>
          <cell r="P1" t="str">
            <v>IE</v>
          </cell>
          <cell r="Q1" t="str">
            <v>IT</v>
          </cell>
          <cell r="R1" t="str">
            <v>LT</v>
          </cell>
          <cell r="S1" t="str">
            <v>LU</v>
          </cell>
          <cell r="T1" t="str">
            <v>LV</v>
          </cell>
          <cell r="U1" t="str">
            <v>MT</v>
          </cell>
          <cell r="V1" t="str">
            <v>NL</v>
          </cell>
          <cell r="W1" t="str">
            <v>PL</v>
          </cell>
          <cell r="X1" t="str">
            <v>PT</v>
          </cell>
          <cell r="Y1" t="str">
            <v>RO</v>
          </cell>
          <cell r="Z1" t="str">
            <v>SE</v>
          </cell>
          <cell r="AA1" t="str">
            <v>SI</v>
          </cell>
          <cell r="AB1" t="str">
            <v>SK</v>
          </cell>
          <cell r="AC1" t="str">
            <v>UK</v>
          </cell>
          <cell r="AD1" t="str">
            <v>CH</v>
          </cell>
          <cell r="AE1" t="str">
            <v>IS</v>
          </cell>
          <cell r="AF1" t="str">
            <v>NO</v>
          </cell>
          <cell r="AG1" t="str">
            <v>RS</v>
          </cell>
          <cell r="AH1" t="str">
            <v>TR</v>
          </cell>
        </row>
        <row r="2">
          <cell r="A2">
            <v>1</v>
          </cell>
          <cell r="B2" t="str">
            <v>AT</v>
          </cell>
          <cell r="C2" t="str">
            <v>BE</v>
          </cell>
          <cell r="D2" t="str">
            <v>BG</v>
          </cell>
          <cell r="E2" t="str">
            <v>CY</v>
          </cell>
          <cell r="F2" t="str">
            <v>CZ</v>
          </cell>
          <cell r="G2" t="str">
            <v>DE</v>
          </cell>
          <cell r="H2" t="str">
            <v>DK</v>
          </cell>
          <cell r="I2" t="str">
            <v>EE</v>
          </cell>
          <cell r="J2" t="str">
            <v>EL</v>
          </cell>
          <cell r="K2" t="str">
            <v>ES</v>
          </cell>
          <cell r="L2" t="str">
            <v>FI</v>
          </cell>
          <cell r="M2" t="str">
            <v>FR</v>
          </cell>
          <cell r="N2" t="str">
            <v>HR</v>
          </cell>
          <cell r="O2" t="str">
            <v>HU</v>
          </cell>
          <cell r="P2" t="str">
            <v>IE</v>
          </cell>
          <cell r="Q2" t="str">
            <v>IT</v>
          </cell>
          <cell r="R2" t="str">
            <v>LT</v>
          </cell>
          <cell r="S2" t="str">
            <v>LU</v>
          </cell>
          <cell r="T2" t="str">
            <v>LV</v>
          </cell>
          <cell r="U2" t="str">
            <v>MT</v>
          </cell>
          <cell r="V2" t="str">
            <v>NL</v>
          </cell>
          <cell r="W2" t="str">
            <v>PL</v>
          </cell>
          <cell r="X2" t="str">
            <v>PT</v>
          </cell>
          <cell r="Y2" t="str">
            <v>RO</v>
          </cell>
          <cell r="Z2" t="str">
            <v>SE</v>
          </cell>
          <cell r="AA2" t="str">
            <v>SI</v>
          </cell>
          <cell r="AB2" t="str">
            <v>SK</v>
          </cell>
          <cell r="AC2" t="str">
            <v>UK</v>
          </cell>
          <cell r="AD2" t="str">
            <v>CH</v>
          </cell>
          <cell r="AE2" t="str">
            <v>IS</v>
          </cell>
          <cell r="AF2" t="str">
            <v>NO</v>
          </cell>
        </row>
        <row r="3">
          <cell r="A3">
            <v>2</v>
          </cell>
          <cell r="B3" t="str">
            <v>AT1</v>
          </cell>
          <cell r="C3" t="str">
            <v>BE1</v>
          </cell>
          <cell r="D3" t="str">
            <v>BG3</v>
          </cell>
          <cell r="E3" t="str">
            <v>CY0</v>
          </cell>
          <cell r="F3" t="str">
            <v>CZ0</v>
          </cell>
          <cell r="G3" t="str">
            <v>DE1</v>
          </cell>
          <cell r="H3" t="str">
            <v>DK0</v>
          </cell>
          <cell r="I3" t="str">
            <v>EE0</v>
          </cell>
          <cell r="J3" t="str">
            <v>EL3</v>
          </cell>
          <cell r="K3" t="str">
            <v>ES1</v>
          </cell>
          <cell r="L3" t="str">
            <v>FI1</v>
          </cell>
          <cell r="M3" t="str">
            <v>FR1</v>
          </cell>
          <cell r="N3" t="str">
            <v>HR0</v>
          </cell>
          <cell r="O3" t="str">
            <v>HU1</v>
          </cell>
          <cell r="P3" t="str">
            <v>IE0</v>
          </cell>
          <cell r="Q3" t="str">
            <v>ITC</v>
          </cell>
          <cell r="R3" t="str">
            <v>LT0</v>
          </cell>
          <cell r="S3" t="str">
            <v>LU0</v>
          </cell>
          <cell r="T3" t="str">
            <v>LV0</v>
          </cell>
          <cell r="U3" t="str">
            <v>MT0</v>
          </cell>
          <cell r="V3" t="str">
            <v>NL1</v>
          </cell>
          <cell r="W3" t="str">
            <v>PL2</v>
          </cell>
          <cell r="X3" t="str">
            <v>PT1</v>
          </cell>
          <cell r="Y3" t="str">
            <v>RO1</v>
          </cell>
          <cell r="Z3" t="str">
            <v>SE1</v>
          </cell>
          <cell r="AA3" t="str">
            <v>SI0</v>
          </cell>
          <cell r="AB3" t="str">
            <v>SK0</v>
          </cell>
          <cell r="AC3" t="str">
            <v>UKC</v>
          </cell>
          <cell r="AD3" t="str">
            <v>CH0</v>
          </cell>
          <cell r="AE3" t="str">
            <v>IS0</v>
          </cell>
          <cell r="AF3" t="str">
            <v>NO0</v>
          </cell>
        </row>
        <row r="4">
          <cell r="A4">
            <v>3</v>
          </cell>
          <cell r="B4" t="str">
            <v>AT11</v>
          </cell>
          <cell r="C4" t="str">
            <v>BE10</v>
          </cell>
          <cell r="D4" t="str">
            <v>BG31</v>
          </cell>
          <cell r="E4" t="str">
            <v>CY00</v>
          </cell>
          <cell r="F4" t="str">
            <v>CZ01</v>
          </cell>
          <cell r="G4" t="str">
            <v>DE11</v>
          </cell>
          <cell r="H4" t="str">
            <v>DK01</v>
          </cell>
          <cell r="I4" t="str">
            <v>EE00</v>
          </cell>
          <cell r="J4" t="str">
            <v>EL30</v>
          </cell>
          <cell r="K4" t="str">
            <v>ES11</v>
          </cell>
          <cell r="L4" t="str">
            <v>FI19</v>
          </cell>
          <cell r="M4" t="str">
            <v>FR10</v>
          </cell>
          <cell r="N4" t="str">
            <v>HR03</v>
          </cell>
          <cell r="O4" t="str">
            <v>HU11</v>
          </cell>
          <cell r="P4" t="str">
            <v>IE04</v>
          </cell>
          <cell r="Q4" t="str">
            <v>ITC1</v>
          </cell>
          <cell r="R4" t="str">
            <v>LT01</v>
          </cell>
          <cell r="S4" t="str">
            <v>LU00</v>
          </cell>
          <cell r="T4" t="str">
            <v>LV00</v>
          </cell>
          <cell r="U4" t="str">
            <v>MT00</v>
          </cell>
          <cell r="V4" t="str">
            <v>NL11</v>
          </cell>
          <cell r="W4" t="str">
            <v>PL21</v>
          </cell>
          <cell r="X4" t="str">
            <v>PT11</v>
          </cell>
          <cell r="Y4" t="str">
            <v>RO11</v>
          </cell>
          <cell r="Z4" t="str">
            <v>SE11</v>
          </cell>
          <cell r="AA4" t="str">
            <v>SI03</v>
          </cell>
          <cell r="AB4" t="str">
            <v>SK01</v>
          </cell>
          <cell r="AC4" t="str">
            <v>UKC1</v>
          </cell>
          <cell r="AD4" t="str">
            <v>CH01</v>
          </cell>
          <cell r="AE4" t="str">
            <v>IS00</v>
          </cell>
          <cell r="AF4" t="str">
            <v>NO01</v>
          </cell>
        </row>
        <row r="5">
          <cell r="A5">
            <v>4</v>
          </cell>
          <cell r="B5" t="str">
            <v>AT12</v>
          </cell>
          <cell r="C5" t="str">
            <v>BE2</v>
          </cell>
          <cell r="D5" t="str">
            <v>BG32</v>
          </cell>
          <cell r="F5" t="str">
            <v>CZ02</v>
          </cell>
          <cell r="G5" t="str">
            <v>DE12</v>
          </cell>
          <cell r="H5" t="str">
            <v>DK02</v>
          </cell>
          <cell r="J5" t="str">
            <v>EL4</v>
          </cell>
          <cell r="K5" t="str">
            <v>ES12</v>
          </cell>
          <cell r="L5" t="str">
            <v>FI1B</v>
          </cell>
          <cell r="M5" t="str">
            <v>FRB</v>
          </cell>
          <cell r="N5" t="str">
            <v>HR04</v>
          </cell>
          <cell r="O5" t="str">
            <v>HU12</v>
          </cell>
          <cell r="P5" t="str">
            <v>IE05</v>
          </cell>
          <cell r="Q5" t="str">
            <v>ITC2</v>
          </cell>
          <cell r="R5" t="str">
            <v>LT02</v>
          </cell>
          <cell r="V5" t="str">
            <v>NL12</v>
          </cell>
          <cell r="W5" t="str">
            <v>PL22</v>
          </cell>
          <cell r="X5" t="str">
            <v>PT15</v>
          </cell>
          <cell r="Y5" t="str">
            <v>RO12</v>
          </cell>
          <cell r="Z5" t="str">
            <v>SE12</v>
          </cell>
          <cell r="AA5" t="str">
            <v>SI04</v>
          </cell>
          <cell r="AB5" t="str">
            <v>SK02</v>
          </cell>
          <cell r="AC5" t="str">
            <v>UKC2</v>
          </cell>
          <cell r="AD5" t="str">
            <v>CH011</v>
          </cell>
          <cell r="AF5" t="str">
            <v>NO02</v>
          </cell>
        </row>
        <row r="6">
          <cell r="A6">
            <v>5</v>
          </cell>
          <cell r="B6" t="str">
            <v>AT13</v>
          </cell>
          <cell r="C6" t="str">
            <v>BE21</v>
          </cell>
          <cell r="D6" t="str">
            <v>BG33</v>
          </cell>
          <cell r="F6" t="str">
            <v>CZ03</v>
          </cell>
          <cell r="G6" t="str">
            <v>DE13</v>
          </cell>
          <cell r="H6" t="str">
            <v>DK03</v>
          </cell>
          <cell r="J6" t="str">
            <v>EL41</v>
          </cell>
          <cell r="K6" t="str">
            <v>ES13</v>
          </cell>
          <cell r="L6" t="str">
            <v>FI1C</v>
          </cell>
          <cell r="M6" t="str">
            <v>FRB0</v>
          </cell>
          <cell r="O6" t="str">
            <v>HU2</v>
          </cell>
          <cell r="P6" t="str">
            <v>IE06</v>
          </cell>
          <cell r="Q6" t="str">
            <v>ITC3</v>
          </cell>
          <cell r="V6" t="str">
            <v>NL13</v>
          </cell>
          <cell r="W6" t="str">
            <v>PL4</v>
          </cell>
          <cell r="X6" t="str">
            <v>PT16</v>
          </cell>
          <cell r="Y6" t="str">
            <v>RO2</v>
          </cell>
          <cell r="Z6" t="str">
            <v>SE2</v>
          </cell>
          <cell r="AB6" t="str">
            <v>SK03</v>
          </cell>
          <cell r="AC6" t="str">
            <v>UKD</v>
          </cell>
          <cell r="AD6" t="str">
            <v>CH012</v>
          </cell>
          <cell r="AF6" t="str">
            <v>NO03</v>
          </cell>
        </row>
        <row r="7">
          <cell r="A7">
            <v>6</v>
          </cell>
          <cell r="B7" t="str">
            <v>AT2</v>
          </cell>
          <cell r="C7" t="str">
            <v>BE22</v>
          </cell>
          <cell r="D7" t="str">
            <v>BG34</v>
          </cell>
          <cell r="F7" t="str">
            <v>CZ04</v>
          </cell>
          <cell r="G7" t="str">
            <v>DE14</v>
          </cell>
          <cell r="H7" t="str">
            <v>DK04</v>
          </cell>
          <cell r="J7" t="str">
            <v>EL42</v>
          </cell>
          <cell r="K7" t="str">
            <v>ES2</v>
          </cell>
          <cell r="L7" t="str">
            <v>FI1D</v>
          </cell>
          <cell r="M7" t="str">
            <v>FRC</v>
          </cell>
          <cell r="O7" t="str">
            <v>HU21</v>
          </cell>
          <cell r="Q7" t="str">
            <v>ITC4</v>
          </cell>
          <cell r="V7" t="str">
            <v>NL2</v>
          </cell>
          <cell r="W7" t="str">
            <v>PL41</v>
          </cell>
          <cell r="X7" t="str">
            <v>PT17</v>
          </cell>
          <cell r="Y7" t="str">
            <v>RO21</v>
          </cell>
          <cell r="Z7" t="str">
            <v>SE21</v>
          </cell>
          <cell r="AB7" t="str">
            <v>SK04</v>
          </cell>
          <cell r="AC7" t="str">
            <v>UKD1</v>
          </cell>
          <cell r="AD7" t="str">
            <v>CH013</v>
          </cell>
          <cell r="AF7" t="str">
            <v>NO04</v>
          </cell>
        </row>
        <row r="8">
          <cell r="A8">
            <v>7</v>
          </cell>
          <cell r="B8" t="str">
            <v>AT21</v>
          </cell>
          <cell r="C8" t="str">
            <v>BE23</v>
          </cell>
          <cell r="D8" t="str">
            <v>BG4</v>
          </cell>
          <cell r="F8" t="str">
            <v>CZ05</v>
          </cell>
          <cell r="G8" t="str">
            <v>DE2</v>
          </cell>
          <cell r="H8" t="str">
            <v>DK05</v>
          </cell>
          <cell r="J8" t="str">
            <v>EL43</v>
          </cell>
          <cell r="K8" t="str">
            <v>ES21</v>
          </cell>
          <cell r="L8" t="str">
            <v>FI2</v>
          </cell>
          <cell r="M8" t="str">
            <v>FRC1</v>
          </cell>
          <cell r="O8" t="str">
            <v>HU22</v>
          </cell>
          <cell r="Q8" t="str">
            <v>ITF</v>
          </cell>
          <cell r="V8" t="str">
            <v>NL21</v>
          </cell>
          <cell r="W8" t="str">
            <v>PL42</v>
          </cell>
          <cell r="X8" t="str">
            <v>PT18</v>
          </cell>
          <cell r="Y8" t="str">
            <v>RO22</v>
          </cell>
          <cell r="Z8" t="str">
            <v>SE22</v>
          </cell>
          <cell r="AC8" t="str">
            <v>UKD3</v>
          </cell>
          <cell r="AD8" t="str">
            <v>CH02</v>
          </cell>
          <cell r="AF8" t="str">
            <v>NO05</v>
          </cell>
        </row>
        <row r="9">
          <cell r="A9">
            <v>8</v>
          </cell>
          <cell r="B9" t="str">
            <v>AT22</v>
          </cell>
          <cell r="C9" t="str">
            <v>BE24</v>
          </cell>
          <cell r="D9" t="str">
            <v>BG41</v>
          </cell>
          <cell r="F9" t="str">
            <v>CZ06</v>
          </cell>
          <cell r="G9" t="str">
            <v>DE21</v>
          </cell>
          <cell r="J9" t="str">
            <v>EL5</v>
          </cell>
          <cell r="K9" t="str">
            <v>ES22</v>
          </cell>
          <cell r="L9" t="str">
            <v>FI20</v>
          </cell>
          <cell r="M9" t="str">
            <v>FRC2</v>
          </cell>
          <cell r="O9" t="str">
            <v>HU23</v>
          </cell>
          <cell r="Q9" t="str">
            <v>ITF1</v>
          </cell>
          <cell r="V9" t="str">
            <v>NL22</v>
          </cell>
          <cell r="W9" t="str">
            <v>PL43</v>
          </cell>
          <cell r="X9" t="str">
            <v>PT2</v>
          </cell>
          <cell r="Y9" t="str">
            <v>RO3</v>
          </cell>
          <cell r="Z9" t="str">
            <v>SE23</v>
          </cell>
          <cell r="AC9" t="str">
            <v>UKD4</v>
          </cell>
          <cell r="AD9" t="str">
            <v>CH021</v>
          </cell>
          <cell r="AF9" t="str">
            <v>NO06</v>
          </cell>
        </row>
        <row r="10">
          <cell r="A10">
            <v>9</v>
          </cell>
          <cell r="B10" t="str">
            <v>AT3</v>
          </cell>
          <cell r="C10" t="str">
            <v>BE25</v>
          </cell>
          <cell r="D10" t="str">
            <v>BG42</v>
          </cell>
          <cell r="F10" t="str">
            <v>CZ07</v>
          </cell>
          <cell r="G10" t="str">
            <v>DE22</v>
          </cell>
          <cell r="J10" t="str">
            <v>EL51</v>
          </cell>
          <cell r="K10" t="str">
            <v>ES23</v>
          </cell>
          <cell r="M10" t="str">
            <v>FRD</v>
          </cell>
          <cell r="O10" t="str">
            <v>HU3</v>
          </cell>
          <cell r="Q10" t="str">
            <v>ITF2</v>
          </cell>
          <cell r="V10" t="str">
            <v>NL23</v>
          </cell>
          <cell r="W10" t="str">
            <v>PL5</v>
          </cell>
          <cell r="X10" t="str">
            <v>PT20</v>
          </cell>
          <cell r="Y10" t="str">
            <v>RO31</v>
          </cell>
          <cell r="Z10" t="str">
            <v>SE3</v>
          </cell>
          <cell r="AC10" t="str">
            <v>UKD6</v>
          </cell>
          <cell r="AD10" t="str">
            <v>CH022</v>
          </cell>
          <cell r="AF10" t="str">
            <v>NO07</v>
          </cell>
        </row>
        <row r="11">
          <cell r="A11">
            <v>10</v>
          </cell>
          <cell r="B11" t="str">
            <v>AT31</v>
          </cell>
          <cell r="C11" t="str">
            <v>BE3</v>
          </cell>
          <cell r="F11" t="str">
            <v>CZ08</v>
          </cell>
          <cell r="G11" t="str">
            <v>DE23</v>
          </cell>
          <cell r="J11" t="str">
            <v>EL52</v>
          </cell>
          <cell r="K11" t="str">
            <v>ES24</v>
          </cell>
          <cell r="M11" t="str">
            <v>FRD1</v>
          </cell>
          <cell r="O11" t="str">
            <v>HU31</v>
          </cell>
          <cell r="Q11" t="str">
            <v>ITF3</v>
          </cell>
          <cell r="V11" t="str">
            <v>NL3</v>
          </cell>
          <cell r="W11" t="str">
            <v>PL51</v>
          </cell>
          <cell r="X11" t="str">
            <v>PT3</v>
          </cell>
          <cell r="Y11" t="str">
            <v>RO32</v>
          </cell>
          <cell r="Z11" t="str">
            <v>SE31</v>
          </cell>
          <cell r="AC11" t="str">
            <v>UKD7</v>
          </cell>
          <cell r="AD11" t="str">
            <v>CH023</v>
          </cell>
        </row>
        <row r="12">
          <cell r="A12">
            <v>11</v>
          </cell>
          <cell r="B12" t="str">
            <v>AT32</v>
          </cell>
          <cell r="C12" t="str">
            <v>BE31</v>
          </cell>
          <cell r="G12" t="str">
            <v>DE24</v>
          </cell>
          <cell r="J12" t="str">
            <v>EL53</v>
          </cell>
          <cell r="K12" t="str">
            <v>ES3</v>
          </cell>
          <cell r="M12" t="str">
            <v>FRD2</v>
          </cell>
          <cell r="O12" t="str">
            <v>HU32</v>
          </cell>
          <cell r="Q12" t="str">
            <v>ITF4</v>
          </cell>
          <cell r="V12" t="str">
            <v>NL31</v>
          </cell>
          <cell r="W12" t="str">
            <v>PL52</v>
          </cell>
          <cell r="X12" t="str">
            <v>PT30</v>
          </cell>
          <cell r="Y12" t="str">
            <v>RO4</v>
          </cell>
          <cell r="Z12" t="str">
            <v>SE32</v>
          </cell>
          <cell r="AC12" t="str">
            <v>UKE</v>
          </cell>
          <cell r="AD12" t="str">
            <v>CH024</v>
          </cell>
        </row>
        <row r="13">
          <cell r="A13">
            <v>12</v>
          </cell>
          <cell r="B13" t="str">
            <v>AT33</v>
          </cell>
          <cell r="C13" t="str">
            <v>BE32</v>
          </cell>
          <cell r="G13" t="str">
            <v>DE25</v>
          </cell>
          <cell r="J13" t="str">
            <v>EL54</v>
          </cell>
          <cell r="K13" t="str">
            <v>ES30</v>
          </cell>
          <cell r="M13" t="str">
            <v>FRE</v>
          </cell>
          <cell r="O13" t="str">
            <v>HU33</v>
          </cell>
          <cell r="Q13" t="str">
            <v>ITF5</v>
          </cell>
          <cell r="V13" t="str">
            <v>NL32</v>
          </cell>
          <cell r="W13" t="str">
            <v>PL6</v>
          </cell>
          <cell r="Y13" t="str">
            <v>RO41</v>
          </cell>
          <cell r="Z13" t="str">
            <v>SE33</v>
          </cell>
          <cell r="AC13" t="str">
            <v>UKE1</v>
          </cell>
          <cell r="AD13" t="str">
            <v>CH025</v>
          </cell>
        </row>
        <row r="14">
          <cell r="A14">
            <v>13</v>
          </cell>
          <cell r="B14" t="str">
            <v>AT34</v>
          </cell>
          <cell r="C14" t="str">
            <v>BE33</v>
          </cell>
          <cell r="G14" t="str">
            <v>DE26</v>
          </cell>
          <cell r="J14" t="str">
            <v>EL6</v>
          </cell>
          <cell r="K14" t="str">
            <v>ES4</v>
          </cell>
          <cell r="M14" t="str">
            <v>FRE1</v>
          </cell>
          <cell r="Q14" t="str">
            <v>ITF6</v>
          </cell>
          <cell r="V14" t="str">
            <v>NL33</v>
          </cell>
          <cell r="W14" t="str">
            <v>PL61</v>
          </cell>
          <cell r="Y14" t="str">
            <v>RO42</v>
          </cell>
          <cell r="AC14" t="str">
            <v>UKE2</v>
          </cell>
          <cell r="AD14" t="str">
            <v>CH03</v>
          </cell>
        </row>
        <row r="15">
          <cell r="A15">
            <v>14</v>
          </cell>
          <cell r="C15" t="str">
            <v>BE34</v>
          </cell>
          <cell r="G15" t="str">
            <v>DE27</v>
          </cell>
          <cell r="J15" t="str">
            <v>EL61</v>
          </cell>
          <cell r="K15" t="str">
            <v>ES41</v>
          </cell>
          <cell r="M15" t="str">
            <v>FRE2</v>
          </cell>
          <cell r="Q15" t="str">
            <v>ITG</v>
          </cell>
          <cell r="V15" t="str">
            <v>NL34</v>
          </cell>
          <cell r="W15" t="str">
            <v>PL62</v>
          </cell>
          <cell r="AC15" t="str">
            <v>UKE3</v>
          </cell>
          <cell r="AD15" t="str">
            <v>CH031</v>
          </cell>
        </row>
        <row r="16">
          <cell r="A16">
            <v>15</v>
          </cell>
          <cell r="C16" t="str">
            <v>BE35</v>
          </cell>
          <cell r="G16" t="str">
            <v>DE3</v>
          </cell>
          <cell r="J16" t="str">
            <v>EL62</v>
          </cell>
          <cell r="K16" t="str">
            <v>ES42</v>
          </cell>
          <cell r="M16" t="str">
            <v>FRF</v>
          </cell>
          <cell r="Q16" t="str">
            <v>ITG1</v>
          </cell>
          <cell r="V16" t="str">
            <v>NL4</v>
          </cell>
          <cell r="W16" t="str">
            <v>PL63</v>
          </cell>
          <cell r="AC16" t="str">
            <v>UKE4</v>
          </cell>
          <cell r="AD16" t="str">
            <v>CH032</v>
          </cell>
        </row>
        <row r="17">
          <cell r="A17">
            <v>16</v>
          </cell>
          <cell r="G17" t="str">
            <v>DE30</v>
          </cell>
          <cell r="J17" t="str">
            <v>EL63</v>
          </cell>
          <cell r="K17" t="str">
            <v>ES43</v>
          </cell>
          <cell r="M17" t="str">
            <v>FRF1</v>
          </cell>
          <cell r="Q17" t="str">
            <v>ITG2</v>
          </cell>
          <cell r="V17" t="str">
            <v>NL41</v>
          </cell>
          <cell r="W17" t="str">
            <v>PL7</v>
          </cell>
          <cell r="AC17" t="str">
            <v>UKF</v>
          </cell>
          <cell r="AD17" t="str">
            <v>CH033</v>
          </cell>
        </row>
        <row r="18">
          <cell r="A18">
            <v>17</v>
          </cell>
          <cell r="G18" t="str">
            <v>DE4</v>
          </cell>
          <cell r="J18" t="str">
            <v>EL64</v>
          </cell>
          <cell r="K18" t="str">
            <v>ES5</v>
          </cell>
          <cell r="M18" t="str">
            <v>FRF2</v>
          </cell>
          <cell r="Q18" t="str">
            <v>ITH</v>
          </cell>
          <cell r="V18" t="str">
            <v>NL42</v>
          </cell>
          <cell r="W18" t="str">
            <v>PL71</v>
          </cell>
          <cell r="AC18" t="str">
            <v>UKF1</v>
          </cell>
          <cell r="AD18" t="str">
            <v>CH04</v>
          </cell>
        </row>
        <row r="19">
          <cell r="A19">
            <v>18</v>
          </cell>
          <cell r="G19" t="str">
            <v>DE40</v>
          </cell>
          <cell r="J19" t="str">
            <v>EL65</v>
          </cell>
          <cell r="K19" t="str">
            <v>ES51</v>
          </cell>
          <cell r="M19" t="str">
            <v>FRF3</v>
          </cell>
          <cell r="Q19" t="str">
            <v>ITH1</v>
          </cell>
          <cell r="W19" t="str">
            <v>PL72</v>
          </cell>
          <cell r="AC19" t="str">
            <v>UKF2</v>
          </cell>
          <cell r="AD19" t="str">
            <v>CH05</v>
          </cell>
        </row>
        <row r="20">
          <cell r="A20">
            <v>19</v>
          </cell>
          <cell r="G20" t="str">
            <v>DE5</v>
          </cell>
          <cell r="K20" t="str">
            <v>ES52</v>
          </cell>
          <cell r="M20" t="str">
            <v>FRG</v>
          </cell>
          <cell r="Q20" t="str">
            <v>ITH2</v>
          </cell>
          <cell r="W20" t="str">
            <v>PL8</v>
          </cell>
          <cell r="AC20" t="str">
            <v>UKF3</v>
          </cell>
          <cell r="AD20" t="str">
            <v>CH051</v>
          </cell>
        </row>
        <row r="21">
          <cell r="A21">
            <v>20</v>
          </cell>
          <cell r="G21" t="str">
            <v>DE50</v>
          </cell>
          <cell r="K21" t="str">
            <v>ES53</v>
          </cell>
          <cell r="M21" t="str">
            <v>FRG0</v>
          </cell>
          <cell r="Q21" t="str">
            <v>ITH3</v>
          </cell>
          <cell r="W21" t="str">
            <v>PL81</v>
          </cell>
          <cell r="AC21" t="str">
            <v>UKG</v>
          </cell>
          <cell r="AD21" t="str">
            <v>CH052</v>
          </cell>
        </row>
        <row r="22">
          <cell r="A22">
            <v>21</v>
          </cell>
          <cell r="G22" t="str">
            <v>DE6</v>
          </cell>
          <cell r="K22" t="str">
            <v>ES6</v>
          </cell>
          <cell r="M22" t="str">
            <v>FRH</v>
          </cell>
          <cell r="Q22" t="str">
            <v>ITH4</v>
          </cell>
          <cell r="W22" t="str">
            <v>PL82</v>
          </cell>
          <cell r="AC22" t="str">
            <v>UKG1</v>
          </cell>
          <cell r="AD22" t="str">
            <v>CH053</v>
          </cell>
        </row>
        <row r="23">
          <cell r="A23">
            <v>22</v>
          </cell>
          <cell r="G23" t="str">
            <v>DE60</v>
          </cell>
          <cell r="K23" t="str">
            <v>ES61</v>
          </cell>
          <cell r="M23" t="str">
            <v>FRH0</v>
          </cell>
          <cell r="Q23" t="str">
            <v>ITH5</v>
          </cell>
          <cell r="W23" t="str">
            <v>PL84</v>
          </cell>
          <cell r="AC23" t="str">
            <v>UKG2</v>
          </cell>
          <cell r="AD23" t="str">
            <v>CH054</v>
          </cell>
        </row>
        <row r="24">
          <cell r="A24">
            <v>23</v>
          </cell>
          <cell r="G24" t="str">
            <v>DE7</v>
          </cell>
          <cell r="K24" t="str">
            <v>ES62</v>
          </cell>
          <cell r="M24" t="str">
            <v>FRI</v>
          </cell>
          <cell r="Q24" t="str">
            <v>ITI</v>
          </cell>
          <cell r="W24" t="str">
            <v>PL9</v>
          </cell>
          <cell r="AC24" t="str">
            <v>UKG3</v>
          </cell>
          <cell r="AD24" t="str">
            <v>CH055</v>
          </cell>
        </row>
        <row r="25">
          <cell r="A25">
            <v>24</v>
          </cell>
          <cell r="G25" t="str">
            <v>DE71</v>
          </cell>
          <cell r="K25" t="str">
            <v>ES63</v>
          </cell>
          <cell r="M25" t="str">
            <v>FRI1</v>
          </cell>
          <cell r="Q25" t="str">
            <v>ITI1</v>
          </cell>
          <cell r="W25" t="str">
            <v>PL91</v>
          </cell>
          <cell r="AC25" t="str">
            <v>UKH</v>
          </cell>
          <cell r="AD25" t="str">
            <v>CH056</v>
          </cell>
        </row>
        <row r="26">
          <cell r="A26">
            <v>25</v>
          </cell>
          <cell r="G26" t="str">
            <v>DE72</v>
          </cell>
          <cell r="K26" t="str">
            <v>ES64</v>
          </cell>
          <cell r="M26" t="str">
            <v>FRI2</v>
          </cell>
          <cell r="Q26" t="str">
            <v>ITI2</v>
          </cell>
          <cell r="W26" t="str">
            <v>PL92</v>
          </cell>
          <cell r="AC26" t="str">
            <v>UKH1</v>
          </cell>
          <cell r="AD26" t="str">
            <v>CH057</v>
          </cell>
        </row>
        <row r="27">
          <cell r="A27">
            <v>26</v>
          </cell>
          <cell r="G27" t="str">
            <v>DE73</v>
          </cell>
          <cell r="K27" t="str">
            <v>ES7</v>
          </cell>
          <cell r="M27" t="str">
            <v>FRI3</v>
          </cell>
          <cell r="Q27" t="str">
            <v>ITI3</v>
          </cell>
          <cell r="AC27" t="str">
            <v>UKH2</v>
          </cell>
          <cell r="AD27" t="str">
            <v>CH06</v>
          </cell>
        </row>
        <row r="28">
          <cell r="A28">
            <v>27</v>
          </cell>
          <cell r="G28" t="str">
            <v>DE8</v>
          </cell>
          <cell r="K28" t="str">
            <v>ES70</v>
          </cell>
          <cell r="M28" t="str">
            <v>FRJ</v>
          </cell>
          <cell r="Q28" t="str">
            <v>ITI4</v>
          </cell>
          <cell r="AC28" t="str">
            <v>UKH3</v>
          </cell>
          <cell r="AD28" t="str">
            <v>CH061</v>
          </cell>
        </row>
        <row r="29">
          <cell r="A29">
            <v>28</v>
          </cell>
          <cell r="G29" t="str">
            <v>DE80</v>
          </cell>
          <cell r="M29" t="str">
            <v>FRJ1</v>
          </cell>
          <cell r="AC29" t="str">
            <v>UKI</v>
          </cell>
          <cell r="AD29" t="str">
            <v>CH062</v>
          </cell>
        </row>
        <row r="30">
          <cell r="A30">
            <v>29</v>
          </cell>
          <cell r="G30" t="str">
            <v>DE9</v>
          </cell>
          <cell r="M30" t="str">
            <v>FRJ2</v>
          </cell>
          <cell r="AC30" t="str">
            <v>UKI3</v>
          </cell>
          <cell r="AD30" t="str">
            <v>CH063</v>
          </cell>
        </row>
        <row r="31">
          <cell r="A31">
            <v>30</v>
          </cell>
          <cell r="G31" t="str">
            <v>DE91</v>
          </cell>
          <cell r="M31" t="str">
            <v>FRK</v>
          </cell>
          <cell r="AC31" t="str">
            <v>UKI4</v>
          </cell>
          <cell r="AD31" t="str">
            <v>CH064</v>
          </cell>
        </row>
        <row r="32">
          <cell r="A32">
            <v>31</v>
          </cell>
          <cell r="G32" t="str">
            <v>DE92</v>
          </cell>
          <cell r="M32" t="str">
            <v>FRK1</v>
          </cell>
          <cell r="AC32" t="str">
            <v>UKI5</v>
          </cell>
          <cell r="AD32" t="str">
            <v>CH065</v>
          </cell>
        </row>
        <row r="33">
          <cell r="A33">
            <v>32</v>
          </cell>
          <cell r="G33" t="str">
            <v>DE93</v>
          </cell>
          <cell r="M33" t="str">
            <v>FRK2</v>
          </cell>
          <cell r="AC33" t="str">
            <v>UKI6</v>
          </cell>
          <cell r="AD33" t="str">
            <v>CH066</v>
          </cell>
        </row>
        <row r="34">
          <cell r="A34">
            <v>33</v>
          </cell>
          <cell r="G34" t="str">
            <v>DE94</v>
          </cell>
          <cell r="M34" t="str">
            <v>FRL</v>
          </cell>
          <cell r="AC34" t="str">
            <v>UKI7</v>
          </cell>
          <cell r="AD34" t="str">
            <v>CH07</v>
          </cell>
        </row>
        <row r="35">
          <cell r="A35">
            <v>34</v>
          </cell>
          <cell r="G35" t="str">
            <v>DEA</v>
          </cell>
          <cell r="M35" t="str">
            <v>FRL0</v>
          </cell>
          <cell r="AC35" t="str">
            <v>UKJ</v>
          </cell>
        </row>
        <row r="36">
          <cell r="A36">
            <v>35</v>
          </cell>
          <cell r="G36" t="str">
            <v>DEA1</v>
          </cell>
          <cell r="M36" t="str">
            <v>FRM</v>
          </cell>
          <cell r="AC36" t="str">
            <v>UKJ1</v>
          </cell>
        </row>
        <row r="37">
          <cell r="A37">
            <v>36</v>
          </cell>
          <cell r="G37" t="str">
            <v>DEA2</v>
          </cell>
          <cell r="M37" t="str">
            <v>FRM0</v>
          </cell>
          <cell r="AC37" t="str">
            <v>UKJ2</v>
          </cell>
        </row>
        <row r="38">
          <cell r="A38">
            <v>37</v>
          </cell>
          <cell r="G38" t="str">
            <v>DEA3</v>
          </cell>
          <cell r="M38" t="str">
            <v>FRY</v>
          </cell>
          <cell r="AC38" t="str">
            <v>UKJ3</v>
          </cell>
        </row>
        <row r="39">
          <cell r="A39">
            <v>38</v>
          </cell>
          <cell r="G39" t="str">
            <v>DEA4</v>
          </cell>
          <cell r="M39" t="str">
            <v>FRY1</v>
          </cell>
          <cell r="AC39" t="str">
            <v>UKJ4</v>
          </cell>
        </row>
        <row r="40">
          <cell r="A40">
            <v>39</v>
          </cell>
          <cell r="G40" t="str">
            <v>DEA5</v>
          </cell>
          <cell r="M40" t="str">
            <v>FRY2</v>
          </cell>
          <cell r="AC40" t="str">
            <v>UKK</v>
          </cell>
        </row>
        <row r="41">
          <cell r="A41">
            <v>40</v>
          </cell>
          <cell r="G41" t="str">
            <v>DEB</v>
          </cell>
          <cell r="M41" t="str">
            <v>FRY3</v>
          </cell>
          <cell r="AC41" t="str">
            <v>UKK1</v>
          </cell>
        </row>
        <row r="42">
          <cell r="A42">
            <v>41</v>
          </cell>
          <cell r="G42" t="str">
            <v>DEB1</v>
          </cell>
          <cell r="M42" t="str">
            <v>FRY4</v>
          </cell>
          <cell r="AC42" t="str">
            <v>UKK2</v>
          </cell>
        </row>
        <row r="43">
          <cell r="A43">
            <v>42</v>
          </cell>
          <cell r="G43" t="str">
            <v>DEB2</v>
          </cell>
          <cell r="M43" t="str">
            <v>FRY5</v>
          </cell>
          <cell r="AC43" t="str">
            <v>UKK3</v>
          </cell>
        </row>
        <row r="44">
          <cell r="A44">
            <v>43</v>
          </cell>
          <cell r="G44" t="str">
            <v>DEB3</v>
          </cell>
          <cell r="AC44" t="str">
            <v>UKK4</v>
          </cell>
        </row>
        <row r="45">
          <cell r="A45">
            <v>44</v>
          </cell>
          <cell r="G45" t="str">
            <v>DEC</v>
          </cell>
          <cell r="AC45" t="str">
            <v>UKL</v>
          </cell>
        </row>
        <row r="46">
          <cell r="A46">
            <v>45</v>
          </cell>
          <cell r="G46" t="str">
            <v>DEC0</v>
          </cell>
          <cell r="AC46" t="str">
            <v>UKL1</v>
          </cell>
        </row>
        <row r="47">
          <cell r="A47">
            <v>46</v>
          </cell>
          <cell r="G47" t="str">
            <v>DED</v>
          </cell>
          <cell r="AC47" t="str">
            <v>UKL2</v>
          </cell>
        </row>
        <row r="48">
          <cell r="A48">
            <v>47</v>
          </cell>
          <cell r="G48" t="str">
            <v>DED2</v>
          </cell>
          <cell r="AC48" t="str">
            <v>UKM</v>
          </cell>
        </row>
        <row r="49">
          <cell r="A49">
            <v>48</v>
          </cell>
          <cell r="G49" t="str">
            <v>DED4</v>
          </cell>
          <cell r="AC49" t="str">
            <v>UKM5</v>
          </cell>
        </row>
        <row r="50">
          <cell r="A50">
            <v>49</v>
          </cell>
          <cell r="G50" t="str">
            <v>DED5</v>
          </cell>
          <cell r="AC50" t="str">
            <v>UKM6</v>
          </cell>
        </row>
        <row r="51">
          <cell r="A51">
            <v>50</v>
          </cell>
          <cell r="G51" t="str">
            <v>DEE</v>
          </cell>
          <cell r="AC51" t="str">
            <v>UKM7</v>
          </cell>
        </row>
        <row r="52">
          <cell r="A52">
            <v>51</v>
          </cell>
          <cell r="G52" t="str">
            <v>DEE0</v>
          </cell>
          <cell r="AC52" t="str">
            <v>UKM8</v>
          </cell>
        </row>
        <row r="53">
          <cell r="A53">
            <v>52</v>
          </cell>
          <cell r="G53" t="str">
            <v>DEF</v>
          </cell>
          <cell r="AC53" t="str">
            <v>UKM9</v>
          </cell>
        </row>
        <row r="54">
          <cell r="A54">
            <v>53</v>
          </cell>
          <cell r="G54" t="str">
            <v>DEF0</v>
          </cell>
          <cell r="AC54" t="str">
            <v>UKN</v>
          </cell>
        </row>
        <row r="55">
          <cell r="A55">
            <v>54</v>
          </cell>
          <cell r="G55" t="str">
            <v>DEG</v>
          </cell>
          <cell r="AC55" t="str">
            <v>UKN0</v>
          </cell>
        </row>
        <row r="56">
          <cell r="A56">
            <v>55</v>
          </cell>
          <cell r="G56" t="str">
            <v>DEG0</v>
          </cell>
        </row>
      </sheetData>
      <sheetData sheetId="7">
        <row r="2">
          <cell r="A2" t="str">
            <v>BE</v>
          </cell>
          <cell r="B2" t="str">
            <v xml:space="preserve">BELGIQUE-BELGIË </v>
          </cell>
        </row>
        <row r="3">
          <cell r="A3" t="str">
            <v>BE1</v>
          </cell>
          <cell r="B3" t="str">
            <v>RÉGION DE BRUXELLES-CAPITALE / BRUSSELS HOOFDSTEDELIJK GEWEST</v>
          </cell>
        </row>
        <row r="4">
          <cell r="A4" t="str">
            <v>BE10</v>
          </cell>
          <cell r="B4" t="str">
            <v>Région de Bruxelles-Capitale / Brussels Hoofdstedelijk Gewest</v>
          </cell>
        </row>
        <row r="5">
          <cell r="A5" t="str">
            <v>BE2</v>
          </cell>
          <cell r="B5" t="str">
            <v>VLAAMS GEWEST</v>
          </cell>
        </row>
        <row r="6">
          <cell r="A6" t="str">
            <v>BE21</v>
          </cell>
          <cell r="B6" t="str">
            <v>Prov. Antwerpen</v>
          </cell>
        </row>
        <row r="7">
          <cell r="A7" t="str">
            <v>BE22</v>
          </cell>
          <cell r="B7" t="str">
            <v>Prov. Limburg (BE)</v>
          </cell>
        </row>
        <row r="8">
          <cell r="A8" t="str">
            <v>BE23</v>
          </cell>
          <cell r="B8" t="str">
            <v>Prov. Oost-Vlaanderen</v>
          </cell>
        </row>
        <row r="9">
          <cell r="A9" t="str">
            <v>BE24</v>
          </cell>
          <cell r="B9" t="str">
            <v>Prov. Vlaams-Brabant</v>
          </cell>
        </row>
        <row r="10">
          <cell r="A10" t="str">
            <v>BE25</v>
          </cell>
          <cell r="B10" t="str">
            <v>Prov. West-Vlaanderen</v>
          </cell>
        </row>
        <row r="11">
          <cell r="A11" t="str">
            <v>BE3</v>
          </cell>
          <cell r="B11" t="str">
            <v>RÉGION WALLONNE</v>
          </cell>
        </row>
        <row r="12">
          <cell r="A12" t="str">
            <v>BE31</v>
          </cell>
          <cell r="B12" t="str">
            <v>Prov. Brabant Wallon</v>
          </cell>
        </row>
        <row r="13">
          <cell r="A13" t="str">
            <v>BE32</v>
          </cell>
          <cell r="B13" t="str">
            <v>Prov. Hainaut</v>
          </cell>
        </row>
        <row r="14">
          <cell r="A14" t="str">
            <v>BE33</v>
          </cell>
          <cell r="B14" t="str">
            <v>Prov. Liège</v>
          </cell>
        </row>
        <row r="15">
          <cell r="A15" t="str">
            <v>BE34</v>
          </cell>
          <cell r="B15" t="str">
            <v>Prov. Luxembourg (BE)</v>
          </cell>
        </row>
        <row r="16">
          <cell r="A16" t="str">
            <v>BE35</v>
          </cell>
          <cell r="B16" t="str">
            <v>Prov. Namur</v>
          </cell>
        </row>
        <row r="17">
          <cell r="A17" t="str">
            <v>BG</v>
          </cell>
          <cell r="B17" t="str">
            <v>БЪЛГАРИЯ (BULGARIA)</v>
          </cell>
        </row>
        <row r="18">
          <cell r="A18" t="str">
            <v>BG3</v>
          </cell>
          <cell r="B18" t="str">
            <v>СЕВЕРНА И ЮГОИЗТОЧНА БЪЛГАРИЯ (SEVERNA I YUGOIZTOCHNA BULGARIA)</v>
          </cell>
        </row>
        <row r="19">
          <cell r="A19" t="str">
            <v>BG31</v>
          </cell>
          <cell r="B19" t="str">
            <v>Северозападен (Severozapaden)</v>
          </cell>
        </row>
        <row r="20">
          <cell r="A20" t="str">
            <v>BG32</v>
          </cell>
          <cell r="B20" t="str">
            <v>Северен централен (Severen tsentralen)</v>
          </cell>
        </row>
        <row r="21">
          <cell r="A21" t="str">
            <v>BG33</v>
          </cell>
          <cell r="B21" t="str">
            <v>Североизточен (Severoiztochen)</v>
          </cell>
        </row>
        <row r="22">
          <cell r="A22" t="str">
            <v>BG34</v>
          </cell>
          <cell r="B22" t="str">
            <v>Югоизточен (Yugoiztochen)</v>
          </cell>
        </row>
        <row r="23">
          <cell r="A23" t="str">
            <v>BG4</v>
          </cell>
          <cell r="B23" t="str">
            <v>ЮГОЗАПАДНА И ЮЖНА ЦЕНТРАЛНА БЪЛГАРИЯ (YUGOZAPADNA I YUZHNA TSENTRALNA BULGARIA)</v>
          </cell>
        </row>
        <row r="24">
          <cell r="A24" t="str">
            <v>BG41</v>
          </cell>
          <cell r="B24" t="str">
            <v>Югозападен (Yugozapaden)</v>
          </cell>
        </row>
        <row r="25">
          <cell r="A25" t="str">
            <v>BG42</v>
          </cell>
          <cell r="B25" t="str">
            <v>Южен централен (Yuzhen tsentralen)</v>
          </cell>
        </row>
        <row r="26">
          <cell r="A26" t="str">
            <v>CZ</v>
          </cell>
          <cell r="B26" t="str">
            <v>ČESKÁ REPUBLIKA</v>
          </cell>
        </row>
        <row r="27">
          <cell r="A27" t="str">
            <v>CZ0</v>
          </cell>
          <cell r="B27" t="str">
            <v>ČESKÁ REPUBLIKA</v>
          </cell>
        </row>
        <row r="28">
          <cell r="A28" t="str">
            <v>CZ01</v>
          </cell>
          <cell r="B28" t="str">
            <v>Praha</v>
          </cell>
        </row>
        <row r="29">
          <cell r="A29" t="str">
            <v>CZ02</v>
          </cell>
          <cell r="B29" t="str">
            <v>Střední Čechy</v>
          </cell>
        </row>
        <row r="30">
          <cell r="A30" t="str">
            <v>CZ03</v>
          </cell>
          <cell r="B30" t="str">
            <v>Jihozápad</v>
          </cell>
        </row>
        <row r="31">
          <cell r="A31" t="str">
            <v>CZ04</v>
          </cell>
          <cell r="B31" t="str">
            <v>Severozápad</v>
          </cell>
        </row>
        <row r="32">
          <cell r="A32" t="str">
            <v>CZ05</v>
          </cell>
          <cell r="B32" t="str">
            <v>Severovýchod</v>
          </cell>
        </row>
        <row r="33">
          <cell r="A33" t="str">
            <v>CZ06</v>
          </cell>
          <cell r="B33" t="str">
            <v>Jihovýchod</v>
          </cell>
        </row>
        <row r="34">
          <cell r="A34" t="str">
            <v>CZ07</v>
          </cell>
          <cell r="B34" t="str">
            <v>Střední Morava</v>
          </cell>
        </row>
        <row r="35">
          <cell r="A35" t="str">
            <v>CZ08</v>
          </cell>
          <cell r="B35" t="str">
            <v>Moravskoslezsko</v>
          </cell>
        </row>
        <row r="36">
          <cell r="A36" t="str">
            <v>DK</v>
          </cell>
          <cell r="B36" t="str">
            <v>DANMARK</v>
          </cell>
        </row>
        <row r="37">
          <cell r="A37" t="str">
            <v>DK0</v>
          </cell>
          <cell r="B37" t="str">
            <v>DANMARK</v>
          </cell>
        </row>
        <row r="38">
          <cell r="A38" t="str">
            <v>DK01</v>
          </cell>
          <cell r="B38" t="str">
            <v>Hovedstaden</v>
          </cell>
        </row>
        <row r="39">
          <cell r="A39" t="str">
            <v>DK02</v>
          </cell>
          <cell r="B39" t="str">
            <v>Sjælland</v>
          </cell>
        </row>
        <row r="40">
          <cell r="A40" t="str">
            <v>DK03</v>
          </cell>
          <cell r="B40" t="str">
            <v>Syddanmark</v>
          </cell>
        </row>
        <row r="41">
          <cell r="A41" t="str">
            <v>DK04</v>
          </cell>
          <cell r="B41" t="str">
            <v>Midtjylland</v>
          </cell>
        </row>
        <row r="42">
          <cell r="A42" t="str">
            <v>DK05</v>
          </cell>
          <cell r="B42" t="str">
            <v>Nordjylland</v>
          </cell>
        </row>
        <row r="43">
          <cell r="A43" t="str">
            <v>DE</v>
          </cell>
          <cell r="B43" t="str">
            <v xml:space="preserve">DEUTSCHLAND </v>
          </cell>
        </row>
        <row r="44">
          <cell r="A44" t="str">
            <v>DE1</v>
          </cell>
          <cell r="B44" t="str">
            <v>BADEN-WÜRTTEMBERG</v>
          </cell>
        </row>
        <row r="45">
          <cell r="A45" t="str">
            <v>DE11</v>
          </cell>
          <cell r="B45" t="str">
            <v>Stuttgart</v>
          </cell>
        </row>
        <row r="46">
          <cell r="A46" t="str">
            <v>DE12</v>
          </cell>
          <cell r="B46" t="str">
            <v>Karlsruhe</v>
          </cell>
        </row>
        <row r="47">
          <cell r="A47" t="str">
            <v>DE13</v>
          </cell>
          <cell r="B47" t="str">
            <v>Freiburg</v>
          </cell>
        </row>
        <row r="48">
          <cell r="A48" t="str">
            <v>DE14</v>
          </cell>
          <cell r="B48" t="str">
            <v>Tübingen</v>
          </cell>
        </row>
        <row r="49">
          <cell r="A49" t="str">
            <v>DE2</v>
          </cell>
          <cell r="B49" t="str">
            <v>BAYERN</v>
          </cell>
        </row>
        <row r="50">
          <cell r="A50" t="str">
            <v>DE21</v>
          </cell>
          <cell r="B50" t="str">
            <v>Oberbayern</v>
          </cell>
        </row>
        <row r="51">
          <cell r="A51" t="str">
            <v>DE22</v>
          </cell>
          <cell r="B51" t="str">
            <v>Niederbayern</v>
          </cell>
        </row>
        <row r="52">
          <cell r="A52" t="str">
            <v>DE23</v>
          </cell>
          <cell r="B52" t="str">
            <v>Oberpfalz</v>
          </cell>
        </row>
        <row r="53">
          <cell r="A53" t="str">
            <v>DE24</v>
          </cell>
          <cell r="B53" t="str">
            <v>Oberfranken</v>
          </cell>
        </row>
        <row r="54">
          <cell r="A54" t="str">
            <v>DE25</v>
          </cell>
          <cell r="B54" t="str">
            <v>Mittelfranken</v>
          </cell>
        </row>
        <row r="55">
          <cell r="A55" t="str">
            <v>DE26</v>
          </cell>
          <cell r="B55" t="str">
            <v>Unterfranken</v>
          </cell>
        </row>
        <row r="56">
          <cell r="A56" t="str">
            <v>DE27</v>
          </cell>
          <cell r="B56" t="str">
            <v>Schwaben</v>
          </cell>
        </row>
        <row r="57">
          <cell r="A57" t="str">
            <v>DE3</v>
          </cell>
          <cell r="B57" t="str">
            <v>BERLIN</v>
          </cell>
        </row>
        <row r="58">
          <cell r="A58" t="str">
            <v>DE30</v>
          </cell>
          <cell r="B58" t="str">
            <v>Berlin</v>
          </cell>
        </row>
        <row r="59">
          <cell r="A59" t="str">
            <v>DE4</v>
          </cell>
          <cell r="B59" t="str">
            <v>BRANDENBURG</v>
          </cell>
        </row>
        <row r="60">
          <cell r="A60" t="str">
            <v>DE40</v>
          </cell>
          <cell r="B60" t="str">
            <v>Brandenburg</v>
          </cell>
        </row>
        <row r="61">
          <cell r="A61" t="str">
            <v>DE5</v>
          </cell>
          <cell r="B61" t="str">
            <v>BREMEN</v>
          </cell>
        </row>
        <row r="62">
          <cell r="A62" t="str">
            <v>DE50</v>
          </cell>
          <cell r="B62" t="str">
            <v>Bremen</v>
          </cell>
        </row>
        <row r="63">
          <cell r="A63" t="str">
            <v>DE6</v>
          </cell>
          <cell r="B63" t="str">
            <v>HAMBURG</v>
          </cell>
        </row>
        <row r="64">
          <cell r="A64" t="str">
            <v>DE60</v>
          </cell>
          <cell r="B64" t="str">
            <v>Hamburg</v>
          </cell>
        </row>
        <row r="65">
          <cell r="A65" t="str">
            <v>DE7</v>
          </cell>
          <cell r="B65" t="str">
            <v>HESSEN</v>
          </cell>
        </row>
        <row r="66">
          <cell r="A66" t="str">
            <v>DE71</v>
          </cell>
          <cell r="B66" t="str">
            <v>Darmstadt</v>
          </cell>
        </row>
        <row r="67">
          <cell r="A67" t="str">
            <v>DE72</v>
          </cell>
          <cell r="B67" t="str">
            <v>Gießen</v>
          </cell>
        </row>
        <row r="68">
          <cell r="A68" t="str">
            <v>DE73</v>
          </cell>
          <cell r="B68" t="str">
            <v>Kassel</v>
          </cell>
        </row>
        <row r="69">
          <cell r="A69" t="str">
            <v>DE8</v>
          </cell>
          <cell r="B69" t="str">
            <v>MECKLENBURG-VORPOMMERN</v>
          </cell>
        </row>
        <row r="70">
          <cell r="A70" t="str">
            <v>DE80</v>
          </cell>
          <cell r="B70" t="str">
            <v>Mecklenburg-Vorpommern</v>
          </cell>
        </row>
        <row r="71">
          <cell r="A71" t="str">
            <v>DE9</v>
          </cell>
          <cell r="B71" t="str">
            <v>NIEDERSACHSEN</v>
          </cell>
        </row>
        <row r="72">
          <cell r="A72" t="str">
            <v>DE91</v>
          </cell>
          <cell r="B72" t="str">
            <v>Braunschweig</v>
          </cell>
        </row>
        <row r="73">
          <cell r="A73" t="str">
            <v>DE92</v>
          </cell>
          <cell r="B73" t="str">
            <v>Hannover</v>
          </cell>
        </row>
        <row r="74">
          <cell r="A74" t="str">
            <v>DE93</v>
          </cell>
          <cell r="B74" t="str">
            <v>Lüneburg</v>
          </cell>
        </row>
        <row r="75">
          <cell r="A75" t="str">
            <v>DE94</v>
          </cell>
          <cell r="B75" t="str">
            <v>Weser-Ems</v>
          </cell>
        </row>
        <row r="76">
          <cell r="A76" t="str">
            <v>DEA</v>
          </cell>
          <cell r="B76" t="str">
            <v>NORDRHEIN-WESTFALEN</v>
          </cell>
        </row>
        <row r="77">
          <cell r="A77" t="str">
            <v>DEA1</v>
          </cell>
          <cell r="B77" t="str">
            <v>Düsseldorf</v>
          </cell>
        </row>
        <row r="78">
          <cell r="A78" t="str">
            <v>DEA2</v>
          </cell>
          <cell r="B78" t="str">
            <v>Köln</v>
          </cell>
        </row>
        <row r="79">
          <cell r="A79" t="str">
            <v>DEA3</v>
          </cell>
          <cell r="B79" t="str">
            <v>Münster</v>
          </cell>
        </row>
        <row r="80">
          <cell r="A80" t="str">
            <v>DEA4</v>
          </cell>
          <cell r="B80" t="str">
            <v>Detmold</v>
          </cell>
        </row>
        <row r="81">
          <cell r="A81" t="str">
            <v>DEA5</v>
          </cell>
          <cell r="B81" t="str">
            <v>Arnsberg</v>
          </cell>
        </row>
        <row r="82">
          <cell r="A82" t="str">
            <v>DEB</v>
          </cell>
          <cell r="B82" t="str">
            <v>RHEINLAND-PFALZ</v>
          </cell>
        </row>
        <row r="83">
          <cell r="A83" t="str">
            <v>DEB1</v>
          </cell>
          <cell r="B83" t="str">
            <v>Koblenz</v>
          </cell>
        </row>
        <row r="84">
          <cell r="A84" t="str">
            <v>DEB2</v>
          </cell>
          <cell r="B84" t="str">
            <v>Trier</v>
          </cell>
        </row>
        <row r="85">
          <cell r="A85" t="str">
            <v>DEB3</v>
          </cell>
          <cell r="B85" t="str">
            <v>Rheinhessen-Pfalz</v>
          </cell>
        </row>
        <row r="86">
          <cell r="A86" t="str">
            <v>DEC</v>
          </cell>
          <cell r="B86" t="str">
            <v>SAARLAND</v>
          </cell>
        </row>
        <row r="87">
          <cell r="A87" t="str">
            <v>DEC0</v>
          </cell>
          <cell r="B87" t="str">
            <v>Saarland</v>
          </cell>
        </row>
        <row r="88">
          <cell r="A88" t="str">
            <v>DED</v>
          </cell>
          <cell r="B88" t="str">
            <v>SACHSEN</v>
          </cell>
        </row>
        <row r="89">
          <cell r="A89" t="str">
            <v>DED2</v>
          </cell>
          <cell r="B89" t="str">
            <v>Dresden</v>
          </cell>
        </row>
        <row r="90">
          <cell r="A90" t="str">
            <v>DED4</v>
          </cell>
          <cell r="B90" t="str">
            <v>Chemnitz</v>
          </cell>
        </row>
        <row r="91">
          <cell r="A91" t="str">
            <v>DED5</v>
          </cell>
          <cell r="B91" t="str">
            <v>Leipzig</v>
          </cell>
        </row>
        <row r="92">
          <cell r="A92" t="str">
            <v>DEE</v>
          </cell>
          <cell r="B92" t="str">
            <v>SACHSEN-ANHALT</v>
          </cell>
        </row>
        <row r="93">
          <cell r="A93" t="str">
            <v>DEE0</v>
          </cell>
          <cell r="B93" t="str">
            <v>Sachsen-Anhalt</v>
          </cell>
        </row>
        <row r="94">
          <cell r="A94" t="str">
            <v>DEF</v>
          </cell>
          <cell r="B94" t="str">
            <v>SCHLESWIG-HOLSTEIN</v>
          </cell>
        </row>
        <row r="95">
          <cell r="A95" t="str">
            <v>DEF0</v>
          </cell>
          <cell r="B95" t="str">
            <v>Schleswig-Holstein</v>
          </cell>
        </row>
        <row r="96">
          <cell r="A96" t="str">
            <v>DEG</v>
          </cell>
          <cell r="B96" t="str">
            <v>THÜRINGEN</v>
          </cell>
        </row>
        <row r="97">
          <cell r="A97" t="str">
            <v>DEG0</v>
          </cell>
          <cell r="B97" t="str">
            <v>Thüringen</v>
          </cell>
        </row>
        <row r="98">
          <cell r="A98" t="str">
            <v>EE</v>
          </cell>
          <cell r="B98" t="str">
            <v>EESTI</v>
          </cell>
        </row>
        <row r="99">
          <cell r="A99" t="str">
            <v>EE0</v>
          </cell>
          <cell r="B99" t="str">
            <v>EESTI</v>
          </cell>
        </row>
        <row r="100">
          <cell r="A100" t="str">
            <v>EE00</v>
          </cell>
          <cell r="B100" t="str">
            <v>Eesti</v>
          </cell>
        </row>
        <row r="101">
          <cell r="A101" t="str">
            <v>IE</v>
          </cell>
          <cell r="B101" t="str">
            <v>IRELAND</v>
          </cell>
        </row>
        <row r="102">
          <cell r="A102" t="str">
            <v>IE0</v>
          </cell>
          <cell r="B102" t="str">
            <v>IRELAND</v>
          </cell>
        </row>
        <row r="103">
          <cell r="A103" t="str">
            <v>IE04</v>
          </cell>
          <cell r="B103" t="str">
            <v>Northern and Western</v>
          </cell>
        </row>
        <row r="104">
          <cell r="A104" t="str">
            <v>IE05</v>
          </cell>
          <cell r="B104" t="str">
            <v>Southern</v>
          </cell>
        </row>
        <row r="105">
          <cell r="A105" t="str">
            <v>IE06</v>
          </cell>
          <cell r="B105" t="str">
            <v>Eastern and Midland</v>
          </cell>
        </row>
        <row r="106">
          <cell r="A106" t="str">
            <v>EL</v>
          </cell>
          <cell r="B106" t="str">
            <v>ΕΛΛΑΔΑ (ELLADA)</v>
          </cell>
        </row>
        <row r="107">
          <cell r="A107" t="str">
            <v>EL3</v>
          </cell>
          <cell r="B107" t="str">
            <v>ATTIKΗ (ATTIKI)</v>
          </cell>
        </row>
        <row r="108">
          <cell r="A108" t="str">
            <v>EL30</v>
          </cell>
          <cell r="B108" t="str">
            <v>Aττική (Attiki)</v>
          </cell>
        </row>
        <row r="109">
          <cell r="A109" t="str">
            <v>EL4</v>
          </cell>
          <cell r="B109" t="str">
            <v>NΗΣΙΑ ΑΙΓΑΙΟΥ, KΡΗΤΗ (NISIA AIGAIOU, KRITI)</v>
          </cell>
        </row>
        <row r="110">
          <cell r="A110" t="str">
            <v>EL41</v>
          </cell>
          <cell r="B110" t="str">
            <v>Βόρειο Αιγαίο (Voreio Aigaio)</v>
          </cell>
        </row>
        <row r="111">
          <cell r="A111" t="str">
            <v>EL42</v>
          </cell>
          <cell r="B111" t="str">
            <v>Νότιο Αιγαίο (Notio Aigaio)</v>
          </cell>
        </row>
        <row r="112">
          <cell r="A112" t="str">
            <v>EL43</v>
          </cell>
          <cell r="B112" t="str">
            <v>Κρήτη (Kriti)</v>
          </cell>
        </row>
        <row r="113">
          <cell r="A113" t="str">
            <v>EL5</v>
          </cell>
          <cell r="B113" t="str">
            <v>ΒΟΡΕΙΑ ΕΛΛΑΔΑ (VOREIA ELLADA)</v>
          </cell>
        </row>
        <row r="114">
          <cell r="A114" t="str">
            <v>EL51</v>
          </cell>
          <cell r="B114" t="str">
            <v>Aνατολική Μακεδονία, Θράκη (Anatoliki Makedonia, Thraki)</v>
          </cell>
        </row>
        <row r="115">
          <cell r="A115" t="str">
            <v>EL52</v>
          </cell>
          <cell r="B115" t="str">
            <v>Κεντρική Μακεδονία (Kentriki Makedonia)</v>
          </cell>
        </row>
        <row r="116">
          <cell r="A116" t="str">
            <v>EL53</v>
          </cell>
          <cell r="B116" t="str">
            <v>Δυτική Μακεδονία (Dytiki Makedonia)</v>
          </cell>
        </row>
        <row r="117">
          <cell r="A117" t="str">
            <v>EL54</v>
          </cell>
          <cell r="B117" t="str">
            <v>Ήπειρος (Ipeiros)</v>
          </cell>
        </row>
        <row r="118">
          <cell r="A118" t="str">
            <v>EL6</v>
          </cell>
          <cell r="B118" t="str">
            <v>ΚΕΝΤΡΙΚΗ ΕΛΛΑΔΑ (KENTRIKI ELLADA)</v>
          </cell>
        </row>
        <row r="119">
          <cell r="A119" t="str">
            <v>EL61</v>
          </cell>
          <cell r="B119" t="str">
            <v>Θεσσαλία (Thessalia)</v>
          </cell>
        </row>
        <row r="120">
          <cell r="A120" t="str">
            <v>EL62</v>
          </cell>
          <cell r="B120" t="str">
            <v>Ιόνια Νησιά (Ionia Nisia)</v>
          </cell>
        </row>
        <row r="121">
          <cell r="A121" t="str">
            <v>EL63</v>
          </cell>
          <cell r="B121" t="str">
            <v>Δυτική Ελλάδα (Dytiki Ellada)</v>
          </cell>
        </row>
        <row r="122">
          <cell r="A122" t="str">
            <v>EL64</v>
          </cell>
          <cell r="B122" t="str">
            <v>Στερεά Ελλάδα (Sterea Ellada)</v>
          </cell>
        </row>
        <row r="123">
          <cell r="A123" t="str">
            <v>EL65</v>
          </cell>
          <cell r="B123" t="str">
            <v>Πελοπόννησος (Peloponnisos)</v>
          </cell>
        </row>
        <row r="124">
          <cell r="A124" t="str">
            <v>ES</v>
          </cell>
          <cell r="B124" t="str">
            <v xml:space="preserve">ESPAÑA </v>
          </cell>
        </row>
        <row r="125">
          <cell r="A125" t="str">
            <v>ES1</v>
          </cell>
          <cell r="B125" t="str">
            <v>NOROESTE</v>
          </cell>
        </row>
        <row r="126">
          <cell r="A126" t="str">
            <v>ES11</v>
          </cell>
          <cell r="B126" t="str">
            <v>Galicia</v>
          </cell>
        </row>
        <row r="127">
          <cell r="A127" t="str">
            <v>ES12</v>
          </cell>
          <cell r="B127" t="str">
            <v>Principado de Asturias</v>
          </cell>
        </row>
        <row r="128">
          <cell r="A128" t="str">
            <v>ES13</v>
          </cell>
          <cell r="B128" t="str">
            <v>Cantabria</v>
          </cell>
        </row>
        <row r="129">
          <cell r="A129" t="str">
            <v>ES2</v>
          </cell>
          <cell r="B129" t="str">
            <v>NORESTE</v>
          </cell>
        </row>
        <row r="130">
          <cell r="A130" t="str">
            <v>ES21</v>
          </cell>
          <cell r="B130" t="str">
            <v>País Vasco</v>
          </cell>
        </row>
        <row r="131">
          <cell r="A131" t="str">
            <v>ES22</v>
          </cell>
          <cell r="B131" t="str">
            <v>Comunidad Foral de Navarra</v>
          </cell>
        </row>
        <row r="132">
          <cell r="A132" t="str">
            <v>ES23</v>
          </cell>
          <cell r="B132" t="str">
            <v>La Rioja</v>
          </cell>
        </row>
        <row r="133">
          <cell r="A133" t="str">
            <v>ES24</v>
          </cell>
          <cell r="B133" t="str">
            <v>Aragón</v>
          </cell>
        </row>
        <row r="134">
          <cell r="A134" t="str">
            <v>ES3</v>
          </cell>
          <cell r="B134" t="str">
            <v>COMUNIDAD DE MADRID</v>
          </cell>
        </row>
        <row r="135">
          <cell r="A135" t="str">
            <v>ES30</v>
          </cell>
          <cell r="B135" t="str">
            <v>Comunidad de Madrid</v>
          </cell>
        </row>
        <row r="136">
          <cell r="A136" t="str">
            <v>ES4</v>
          </cell>
          <cell r="B136" t="str">
            <v>CENTRO (ES)</v>
          </cell>
        </row>
        <row r="137">
          <cell r="A137" t="str">
            <v>ES41</v>
          </cell>
          <cell r="B137" t="str">
            <v>Castilla y León</v>
          </cell>
        </row>
        <row r="138">
          <cell r="A138" t="str">
            <v>ES42</v>
          </cell>
          <cell r="B138" t="str">
            <v>Castilla-La Mancha</v>
          </cell>
        </row>
        <row r="139">
          <cell r="A139" t="str">
            <v>ES43</v>
          </cell>
          <cell r="B139" t="str">
            <v>Extremadura</v>
          </cell>
        </row>
        <row r="140">
          <cell r="A140" t="str">
            <v>ES5</v>
          </cell>
          <cell r="B140" t="str">
            <v>ESTE</v>
          </cell>
        </row>
        <row r="141">
          <cell r="A141" t="str">
            <v>ES51</v>
          </cell>
          <cell r="B141" t="str">
            <v>Cataluña</v>
          </cell>
        </row>
        <row r="142">
          <cell r="A142" t="str">
            <v>ES52</v>
          </cell>
          <cell r="B142" t="str">
            <v>Comunidad Valenciana</v>
          </cell>
        </row>
        <row r="143">
          <cell r="A143" t="str">
            <v>ES53</v>
          </cell>
          <cell r="B143" t="str">
            <v>Illes Balears</v>
          </cell>
        </row>
        <row r="144">
          <cell r="A144" t="str">
            <v>ES6</v>
          </cell>
          <cell r="B144" t="str">
            <v>SUR</v>
          </cell>
        </row>
        <row r="145">
          <cell r="A145" t="str">
            <v>ES61</v>
          </cell>
          <cell r="B145" t="str">
            <v>Andalucía</v>
          </cell>
        </row>
        <row r="146">
          <cell r="A146" t="str">
            <v>ES62</v>
          </cell>
          <cell r="B146" t="str">
            <v>Región de Murcia</v>
          </cell>
        </row>
        <row r="147">
          <cell r="A147" t="str">
            <v>ES63</v>
          </cell>
          <cell r="B147" t="str">
            <v>Ciudad Autónoma de Ceuta</v>
          </cell>
        </row>
        <row r="148">
          <cell r="A148" t="str">
            <v>ES64</v>
          </cell>
          <cell r="B148" t="str">
            <v>Ciudad Autónoma de Melilla</v>
          </cell>
        </row>
        <row r="149">
          <cell r="A149" t="str">
            <v>ES7</v>
          </cell>
          <cell r="B149" t="str">
            <v>CANARIAS</v>
          </cell>
        </row>
        <row r="150">
          <cell r="A150" t="str">
            <v>ES70</v>
          </cell>
          <cell r="B150" t="str">
            <v>Canarias</v>
          </cell>
        </row>
        <row r="151">
          <cell r="A151" t="str">
            <v>FR</v>
          </cell>
          <cell r="B151" t="str">
            <v>FRANCE</v>
          </cell>
        </row>
        <row r="152">
          <cell r="A152" t="str">
            <v>FR1</v>
          </cell>
          <cell r="B152" t="str">
            <v>ÎLE-DE-FRANCE</v>
          </cell>
        </row>
        <row r="153">
          <cell r="A153" t="str">
            <v>FR10</v>
          </cell>
          <cell r="B153" t="str">
            <v>Île-de-France</v>
          </cell>
        </row>
        <row r="154">
          <cell r="A154" t="str">
            <v>FRB</v>
          </cell>
          <cell r="B154" t="str">
            <v>CENTRE-VAL DE LOIRE</v>
          </cell>
        </row>
        <row r="155">
          <cell r="A155" t="str">
            <v>FRB0</v>
          </cell>
          <cell r="B155" t="str">
            <v>Centre - Val de Loire</v>
          </cell>
        </row>
        <row r="156">
          <cell r="A156" t="str">
            <v>FRC</v>
          </cell>
          <cell r="B156" t="str">
            <v>BOURGOGNE-FRANCHE-COMTÉ</v>
          </cell>
        </row>
        <row r="157">
          <cell r="A157" t="str">
            <v>FRC1</v>
          </cell>
          <cell r="B157" t="str">
            <v>Bourgogne</v>
          </cell>
        </row>
        <row r="158">
          <cell r="A158" t="str">
            <v>FRC2</v>
          </cell>
          <cell r="B158" t="str">
            <v>Franche-Comté</v>
          </cell>
        </row>
        <row r="159">
          <cell r="A159" t="str">
            <v>FRD</v>
          </cell>
          <cell r="B159" t="str">
            <v>NORMANDIE</v>
          </cell>
        </row>
        <row r="160">
          <cell r="A160" t="str">
            <v>FRD1</v>
          </cell>
          <cell r="B160" t="str">
            <v>Basse-Normandie</v>
          </cell>
        </row>
        <row r="161">
          <cell r="A161" t="str">
            <v>FRD2</v>
          </cell>
          <cell r="B161" t="str">
            <v>Haute-Normandie</v>
          </cell>
        </row>
        <row r="162">
          <cell r="A162" t="str">
            <v>FRE</v>
          </cell>
          <cell r="B162" t="str">
            <v>NORD-PAS-DE-CALAIS-PICARDIE</v>
          </cell>
        </row>
        <row r="163">
          <cell r="A163" t="str">
            <v>FRE1</v>
          </cell>
          <cell r="B163" t="str">
            <v>Nord - Pas-de-Calais</v>
          </cell>
        </row>
        <row r="164">
          <cell r="A164" t="str">
            <v>FRE2</v>
          </cell>
          <cell r="B164" t="str">
            <v>Picardie</v>
          </cell>
        </row>
        <row r="165">
          <cell r="A165" t="str">
            <v>FRF</v>
          </cell>
          <cell r="B165" t="str">
            <v>ALSACE-CHAMPAGNE-ARDENNE-LORRAINE</v>
          </cell>
        </row>
        <row r="166">
          <cell r="A166" t="str">
            <v>FRF1</v>
          </cell>
          <cell r="B166" t="str">
            <v>Alsace</v>
          </cell>
        </row>
        <row r="167">
          <cell r="A167" t="str">
            <v>FRF2</v>
          </cell>
          <cell r="B167" t="str">
            <v>Champagne-Ardenne</v>
          </cell>
        </row>
        <row r="168">
          <cell r="A168" t="str">
            <v>FRF3</v>
          </cell>
          <cell r="B168" t="str">
            <v>Lorraine</v>
          </cell>
        </row>
        <row r="169">
          <cell r="A169" t="str">
            <v>FRG</v>
          </cell>
          <cell r="B169" t="str">
            <v>PAYS DE LA LOIRE</v>
          </cell>
        </row>
        <row r="170">
          <cell r="A170" t="str">
            <v>FRG0</v>
          </cell>
          <cell r="B170" t="str">
            <v>Pays de la Loire</v>
          </cell>
        </row>
        <row r="171">
          <cell r="A171" t="str">
            <v>FRH</v>
          </cell>
          <cell r="B171" t="str">
            <v>BRETAGNE</v>
          </cell>
        </row>
        <row r="172">
          <cell r="A172" t="str">
            <v>FRH0</v>
          </cell>
          <cell r="B172" t="str">
            <v>Bretagne</v>
          </cell>
        </row>
        <row r="173">
          <cell r="A173" t="str">
            <v>FRI</v>
          </cell>
          <cell r="B173" t="str">
            <v>AQUITAINE-LIMOUSIN-POITOU-CHARENTES</v>
          </cell>
        </row>
        <row r="174">
          <cell r="A174" t="str">
            <v>FRI1</v>
          </cell>
          <cell r="B174" t="str">
            <v>Aquitaine</v>
          </cell>
        </row>
        <row r="175">
          <cell r="A175" t="str">
            <v>FRI2</v>
          </cell>
          <cell r="B175" t="str">
            <v>Limousin</v>
          </cell>
        </row>
        <row r="176">
          <cell r="A176" t="str">
            <v>FRI3</v>
          </cell>
          <cell r="B176" t="str">
            <v>Poitou-Charentes</v>
          </cell>
        </row>
        <row r="177">
          <cell r="A177" t="str">
            <v>FRJ</v>
          </cell>
          <cell r="B177" t="str">
            <v>LANGUEDOC-ROUSSILLON-MIDI-PYRÉNÉES</v>
          </cell>
        </row>
        <row r="178">
          <cell r="A178" t="str">
            <v>FRJ1</v>
          </cell>
          <cell r="B178" t="str">
            <v>Languedoc-Roussillon</v>
          </cell>
        </row>
        <row r="179">
          <cell r="A179" t="str">
            <v>FRJ2</v>
          </cell>
          <cell r="B179" t="str">
            <v>Midi-Pyrénées</v>
          </cell>
        </row>
        <row r="180">
          <cell r="A180" t="str">
            <v>FRK</v>
          </cell>
          <cell r="B180" t="str">
            <v>AUVERGNE-RHÖNE-ALPES</v>
          </cell>
        </row>
        <row r="181">
          <cell r="A181" t="str">
            <v>FRK1</v>
          </cell>
          <cell r="B181" t="str">
            <v>Auvergne</v>
          </cell>
        </row>
        <row r="182">
          <cell r="A182" t="str">
            <v>FRK2</v>
          </cell>
          <cell r="B182" t="str">
            <v>Rhône-Alpes</v>
          </cell>
        </row>
        <row r="183">
          <cell r="A183" t="str">
            <v>FRL</v>
          </cell>
          <cell r="B183" t="str">
            <v>PROVENCE-ALPES-CÔTE D'AZUR</v>
          </cell>
        </row>
        <row r="184">
          <cell r="A184" t="str">
            <v>FRL0</v>
          </cell>
          <cell r="B184" t="str">
            <v>Provence-Alpes-Côte d'Azur</v>
          </cell>
        </row>
        <row r="185">
          <cell r="A185" t="str">
            <v>FRM</v>
          </cell>
          <cell r="B185" t="str">
            <v>CORSE</v>
          </cell>
        </row>
        <row r="186">
          <cell r="A186" t="str">
            <v>FRM0</v>
          </cell>
          <cell r="B186" t="str">
            <v>Corse</v>
          </cell>
        </row>
        <row r="187">
          <cell r="A187" t="str">
            <v>FRY</v>
          </cell>
          <cell r="B187" t="str">
            <v>RÉGIONS ULTRAPÉRIPHÉRIQUES  FRANÇAISES</v>
          </cell>
        </row>
        <row r="188">
          <cell r="A188" t="str">
            <v>FRY1</v>
          </cell>
          <cell r="B188" t="str">
            <v>Guadeloupe</v>
          </cell>
        </row>
        <row r="189">
          <cell r="A189" t="str">
            <v>FRY2</v>
          </cell>
          <cell r="B189" t="str">
            <v>Martinique</v>
          </cell>
        </row>
        <row r="190">
          <cell r="A190" t="str">
            <v>FRY3</v>
          </cell>
          <cell r="B190" t="str">
            <v>Guyane</v>
          </cell>
        </row>
        <row r="191">
          <cell r="A191" t="str">
            <v>FRY4</v>
          </cell>
          <cell r="B191" t="str">
            <v>La Réunion</v>
          </cell>
        </row>
        <row r="192">
          <cell r="A192" t="str">
            <v>FRY5</v>
          </cell>
          <cell r="B192" t="str">
            <v>Mayotte</v>
          </cell>
        </row>
        <row r="193">
          <cell r="A193" t="str">
            <v>HR</v>
          </cell>
          <cell r="B193" t="str">
            <v>HRVATSKA</v>
          </cell>
        </row>
        <row r="194">
          <cell r="A194" t="str">
            <v>HR0</v>
          </cell>
          <cell r="B194" t="str">
            <v>HRVATSKA</v>
          </cell>
        </row>
        <row r="195">
          <cell r="A195" t="str">
            <v>HR03</v>
          </cell>
          <cell r="B195" t="str">
            <v>Jadranska Hrvatska</v>
          </cell>
        </row>
        <row r="196">
          <cell r="A196" t="str">
            <v>HR04</v>
          </cell>
          <cell r="B196" t="str">
            <v>Kontinentalna Hrvatska</v>
          </cell>
        </row>
        <row r="197">
          <cell r="A197" t="str">
            <v>IT</v>
          </cell>
          <cell r="B197" t="str">
            <v xml:space="preserve">ITALIA </v>
          </cell>
        </row>
        <row r="198">
          <cell r="A198" t="str">
            <v>ITC</v>
          </cell>
          <cell r="B198" t="str">
            <v>NORD-OVEST</v>
          </cell>
        </row>
        <row r="199">
          <cell r="A199" t="str">
            <v>ITC1</v>
          </cell>
          <cell r="B199" t="str">
            <v>Piemonte</v>
          </cell>
        </row>
        <row r="200">
          <cell r="A200" t="str">
            <v>ITC2</v>
          </cell>
          <cell r="B200" t="str">
            <v>Valle d'Aosta/Vallée d'Aoste</v>
          </cell>
        </row>
        <row r="201">
          <cell r="A201" t="str">
            <v>ITC3</v>
          </cell>
          <cell r="B201" t="str">
            <v>Liguria</v>
          </cell>
        </row>
        <row r="202">
          <cell r="A202" t="str">
            <v>ITC4</v>
          </cell>
          <cell r="B202" t="str">
            <v>Lombardia</v>
          </cell>
        </row>
        <row r="203">
          <cell r="A203" t="str">
            <v>ITF</v>
          </cell>
          <cell r="B203" t="str">
            <v>SUD</v>
          </cell>
        </row>
        <row r="204">
          <cell r="A204" t="str">
            <v>ITF1</v>
          </cell>
          <cell r="B204" t="str">
            <v>Abruzzo</v>
          </cell>
        </row>
        <row r="205">
          <cell r="A205" t="str">
            <v>ITF2</v>
          </cell>
          <cell r="B205" t="str">
            <v>Molise</v>
          </cell>
        </row>
        <row r="206">
          <cell r="A206" t="str">
            <v>ITF3</v>
          </cell>
          <cell r="B206" t="str">
            <v>Campania</v>
          </cell>
        </row>
        <row r="207">
          <cell r="A207" t="str">
            <v>ITF4</v>
          </cell>
          <cell r="B207" t="str">
            <v>Puglia</v>
          </cell>
        </row>
        <row r="208">
          <cell r="A208" t="str">
            <v>ITF5</v>
          </cell>
          <cell r="B208" t="str">
            <v>Basilicata</v>
          </cell>
        </row>
        <row r="209">
          <cell r="A209" t="str">
            <v>ITF6</v>
          </cell>
          <cell r="B209" t="str">
            <v>Calabria</v>
          </cell>
        </row>
        <row r="210">
          <cell r="A210" t="str">
            <v>ITG</v>
          </cell>
          <cell r="B210" t="str">
            <v>ISOLE</v>
          </cell>
        </row>
        <row r="211">
          <cell r="A211" t="str">
            <v>ITG1</v>
          </cell>
          <cell r="B211" t="str">
            <v>Sicilia</v>
          </cell>
        </row>
        <row r="212">
          <cell r="A212" t="str">
            <v>ITG2</v>
          </cell>
          <cell r="B212" t="str">
            <v>Sardegna</v>
          </cell>
        </row>
        <row r="213">
          <cell r="A213" t="str">
            <v>ITH</v>
          </cell>
          <cell r="B213" t="str">
            <v>NORD-EST</v>
          </cell>
        </row>
        <row r="214">
          <cell r="A214" t="str">
            <v>ITH1</v>
          </cell>
          <cell r="B214" t="str">
            <v>Provincia Autonoma di Bolzano/Bozen</v>
          </cell>
        </row>
        <row r="215">
          <cell r="A215" t="str">
            <v>ITH2</v>
          </cell>
          <cell r="B215" t="str">
            <v>Provincia Autonoma di Trento</v>
          </cell>
        </row>
        <row r="216">
          <cell r="A216" t="str">
            <v>ITH3</v>
          </cell>
          <cell r="B216" t="str">
            <v>Veneto</v>
          </cell>
        </row>
        <row r="217">
          <cell r="A217" t="str">
            <v>ITH4</v>
          </cell>
          <cell r="B217" t="str">
            <v>Friuli-Venezia Giulia</v>
          </cell>
        </row>
        <row r="218">
          <cell r="A218" t="str">
            <v>ITH5</v>
          </cell>
          <cell r="B218" t="str">
            <v>Emilia-Romagna</v>
          </cell>
        </row>
        <row r="219">
          <cell r="A219" t="str">
            <v>ITI</v>
          </cell>
          <cell r="B219" t="str">
            <v>CENTRO (IT)</v>
          </cell>
        </row>
        <row r="220">
          <cell r="A220" t="str">
            <v>ITI1</v>
          </cell>
          <cell r="B220" t="str">
            <v>Toscana</v>
          </cell>
        </row>
        <row r="221">
          <cell r="A221" t="str">
            <v>ITI2</v>
          </cell>
          <cell r="B221" t="str">
            <v>Umbria</v>
          </cell>
        </row>
        <row r="222">
          <cell r="A222" t="str">
            <v>ITI3</v>
          </cell>
          <cell r="B222" t="str">
            <v>Marche</v>
          </cell>
        </row>
        <row r="223">
          <cell r="A223" t="str">
            <v>ITI4</v>
          </cell>
          <cell r="B223" t="str">
            <v>Lazio</v>
          </cell>
        </row>
        <row r="224">
          <cell r="A224" t="str">
            <v>CY</v>
          </cell>
          <cell r="B224" t="str">
            <v>ΚΥΠΡΟΣ (KÝPROS)</v>
          </cell>
        </row>
        <row r="225">
          <cell r="A225" t="str">
            <v>CY0</v>
          </cell>
          <cell r="B225" t="str">
            <v>ΚΥΠΡΟΣ (Kýpros)</v>
          </cell>
        </row>
        <row r="226">
          <cell r="A226" t="str">
            <v>CY00</v>
          </cell>
          <cell r="B226" t="str">
            <v>Κύπρος (Kýpros)</v>
          </cell>
        </row>
        <row r="227">
          <cell r="A227" t="str">
            <v>LV</v>
          </cell>
          <cell r="B227" t="str">
            <v>LATVIJA</v>
          </cell>
        </row>
        <row r="228">
          <cell r="A228" t="str">
            <v>LV0</v>
          </cell>
          <cell r="B228" t="str">
            <v>LATVIJA</v>
          </cell>
        </row>
        <row r="229">
          <cell r="A229" t="str">
            <v>LV00</v>
          </cell>
          <cell r="B229" t="str">
            <v>Latvija</v>
          </cell>
        </row>
        <row r="230">
          <cell r="A230" t="str">
            <v>LT</v>
          </cell>
          <cell r="B230" t="str">
            <v>LIETUVA</v>
          </cell>
        </row>
        <row r="231">
          <cell r="A231" t="str">
            <v>LT0</v>
          </cell>
          <cell r="B231" t="str">
            <v>LIETUVA</v>
          </cell>
        </row>
        <row r="232">
          <cell r="A232" t="str">
            <v>LT01</v>
          </cell>
          <cell r="B232" t="str">
            <v>Sostinės regionas</v>
          </cell>
        </row>
        <row r="233">
          <cell r="A233" t="str">
            <v>LT02</v>
          </cell>
          <cell r="B233" t="str">
            <v>Vidurio ir vakarų Lietuvos regionas</v>
          </cell>
        </row>
        <row r="234">
          <cell r="A234" t="str">
            <v>LU</v>
          </cell>
          <cell r="B234" t="str">
            <v>LUXEMBOURG</v>
          </cell>
        </row>
        <row r="235">
          <cell r="A235" t="str">
            <v>LU0</v>
          </cell>
          <cell r="B235" t="str">
            <v>LUXEMBOURG</v>
          </cell>
        </row>
        <row r="236">
          <cell r="A236" t="str">
            <v>LU00</v>
          </cell>
          <cell r="B236" t="str">
            <v>Luxembourg</v>
          </cell>
        </row>
        <row r="237">
          <cell r="A237" t="str">
            <v>HU</v>
          </cell>
          <cell r="B237" t="str">
            <v>MAGYARORSZÁG</v>
          </cell>
        </row>
        <row r="238">
          <cell r="A238" t="str">
            <v>HU1</v>
          </cell>
          <cell r="B238" t="str">
            <v>KÖZÉP-MAGYARORSZÁG</v>
          </cell>
        </row>
        <row r="239">
          <cell r="A239" t="str">
            <v>HU11</v>
          </cell>
          <cell r="B239" t="str">
            <v>Budapest</v>
          </cell>
        </row>
        <row r="240">
          <cell r="A240" t="str">
            <v>HU12</v>
          </cell>
          <cell r="B240" t="str">
            <v>Pest</v>
          </cell>
        </row>
        <row r="241">
          <cell r="A241" t="str">
            <v>HU2</v>
          </cell>
          <cell r="B241" t="str">
            <v>DUNÁNTÚL</v>
          </cell>
        </row>
        <row r="242">
          <cell r="A242" t="str">
            <v>HU21</v>
          </cell>
          <cell r="B242" t="str">
            <v>Közép-Dunántúl</v>
          </cell>
        </row>
        <row r="243">
          <cell r="A243" t="str">
            <v>HU22</v>
          </cell>
          <cell r="B243" t="str">
            <v>Nyugat-Dunántúl</v>
          </cell>
        </row>
        <row r="244">
          <cell r="A244" t="str">
            <v>HU23</v>
          </cell>
          <cell r="B244" t="str">
            <v>Dél-Dunántúl</v>
          </cell>
        </row>
        <row r="245">
          <cell r="A245" t="str">
            <v>HU3</v>
          </cell>
          <cell r="B245" t="str">
            <v>ALFÖLD ÉS ÉSZAK</v>
          </cell>
        </row>
        <row r="246">
          <cell r="A246" t="str">
            <v>HU31</v>
          </cell>
          <cell r="B246" t="str">
            <v>Észak-Magyarország</v>
          </cell>
        </row>
        <row r="247">
          <cell r="A247" t="str">
            <v>HU32</v>
          </cell>
          <cell r="B247" t="str">
            <v>Észak-Alföld</v>
          </cell>
        </row>
        <row r="248">
          <cell r="A248" t="str">
            <v>HU33</v>
          </cell>
          <cell r="B248" t="str">
            <v>Dél-Alföld</v>
          </cell>
        </row>
        <row r="249">
          <cell r="A249" t="str">
            <v>MT</v>
          </cell>
          <cell r="B249" t="str">
            <v>MALTA</v>
          </cell>
        </row>
        <row r="250">
          <cell r="A250" t="str">
            <v>MT0</v>
          </cell>
          <cell r="B250" t="str">
            <v>MALTA</v>
          </cell>
        </row>
        <row r="251">
          <cell r="A251" t="str">
            <v>MT00</v>
          </cell>
          <cell r="B251" t="str">
            <v>Malta</v>
          </cell>
        </row>
        <row r="252">
          <cell r="A252" t="str">
            <v>NL</v>
          </cell>
          <cell r="B252" t="str">
            <v xml:space="preserve">NEDERLAND </v>
          </cell>
        </row>
        <row r="253">
          <cell r="A253" t="str">
            <v>NL1</v>
          </cell>
          <cell r="B253" t="str">
            <v>NOORD-NEDERLAND</v>
          </cell>
        </row>
        <row r="254">
          <cell r="A254" t="str">
            <v>NL11</v>
          </cell>
          <cell r="B254" t="str">
            <v>Groningen</v>
          </cell>
        </row>
        <row r="255">
          <cell r="A255" t="str">
            <v>NL12</v>
          </cell>
          <cell r="B255" t="str">
            <v>Friesland (NL)</v>
          </cell>
        </row>
        <row r="256">
          <cell r="A256" t="str">
            <v>NL13</v>
          </cell>
          <cell r="B256" t="str">
            <v>Drenthe</v>
          </cell>
        </row>
        <row r="257">
          <cell r="A257" t="str">
            <v>NL2</v>
          </cell>
          <cell r="B257" t="str">
            <v>OOST-NEDERLAND</v>
          </cell>
        </row>
        <row r="258">
          <cell r="A258" t="str">
            <v>NL21</v>
          </cell>
          <cell r="B258" t="str">
            <v>Overijssel</v>
          </cell>
        </row>
        <row r="259">
          <cell r="A259" t="str">
            <v>NL22</v>
          </cell>
          <cell r="B259" t="str">
            <v>Gelderland</v>
          </cell>
        </row>
        <row r="260">
          <cell r="A260" t="str">
            <v>NL23</v>
          </cell>
          <cell r="B260" t="str">
            <v>Flevoland</v>
          </cell>
        </row>
        <row r="261">
          <cell r="A261" t="str">
            <v>NL3</v>
          </cell>
          <cell r="B261" t="str">
            <v>WEST-NEDERLAND</v>
          </cell>
        </row>
        <row r="262">
          <cell r="A262" t="str">
            <v>NL31</v>
          </cell>
          <cell r="B262" t="str">
            <v>Utrecht</v>
          </cell>
        </row>
        <row r="263">
          <cell r="A263" t="str">
            <v>NL32</v>
          </cell>
          <cell r="B263" t="str">
            <v>Noord-Holland</v>
          </cell>
        </row>
        <row r="264">
          <cell r="A264" t="str">
            <v>NL33</v>
          </cell>
          <cell r="B264" t="str">
            <v>Zuid-Holland</v>
          </cell>
        </row>
        <row r="265">
          <cell r="A265" t="str">
            <v>NL34</v>
          </cell>
          <cell r="B265" t="str">
            <v>Zeeland</v>
          </cell>
        </row>
        <row r="266">
          <cell r="A266" t="str">
            <v>NL4</v>
          </cell>
          <cell r="B266" t="str">
            <v>ZUID-NEDERLAND</v>
          </cell>
        </row>
        <row r="267">
          <cell r="A267" t="str">
            <v>NL41</v>
          </cell>
          <cell r="B267" t="str">
            <v>Noord-Brabant</v>
          </cell>
        </row>
        <row r="268">
          <cell r="A268" t="str">
            <v>NL42</v>
          </cell>
          <cell r="B268" t="str">
            <v>Limburg (NL)</v>
          </cell>
        </row>
        <row r="269">
          <cell r="A269" t="str">
            <v>AT</v>
          </cell>
          <cell r="B269" t="str">
            <v>ÖSTERREICH</v>
          </cell>
        </row>
        <row r="270">
          <cell r="A270" t="str">
            <v>AT1</v>
          </cell>
          <cell r="B270" t="str">
            <v>OSTÖSTERREICH</v>
          </cell>
        </row>
        <row r="271">
          <cell r="A271" t="str">
            <v>AT11</v>
          </cell>
          <cell r="B271" t="str">
            <v>Burgenland (AT)</v>
          </cell>
        </row>
        <row r="272">
          <cell r="A272" t="str">
            <v>AT12</v>
          </cell>
          <cell r="B272" t="str">
            <v>Niederösterreich</v>
          </cell>
        </row>
        <row r="273">
          <cell r="A273" t="str">
            <v>AT13</v>
          </cell>
          <cell r="B273" t="str">
            <v>Wien</v>
          </cell>
        </row>
        <row r="274">
          <cell r="A274" t="str">
            <v>AT2</v>
          </cell>
          <cell r="B274" t="str">
            <v>SÜDÖSTERREICH</v>
          </cell>
        </row>
        <row r="275">
          <cell r="A275" t="str">
            <v>AT21</v>
          </cell>
          <cell r="B275" t="str">
            <v>Kärnten</v>
          </cell>
        </row>
        <row r="276">
          <cell r="A276" t="str">
            <v>AT22</v>
          </cell>
          <cell r="B276" t="str">
            <v>Steiermark</v>
          </cell>
        </row>
        <row r="277">
          <cell r="A277" t="str">
            <v>AT3</v>
          </cell>
          <cell r="B277" t="str">
            <v>WESTÖSTERREICH</v>
          </cell>
        </row>
        <row r="278">
          <cell r="A278" t="str">
            <v>AT31</v>
          </cell>
          <cell r="B278" t="str">
            <v>Oberösterreich</v>
          </cell>
        </row>
        <row r="279">
          <cell r="A279" t="str">
            <v>AT32</v>
          </cell>
          <cell r="B279" t="str">
            <v>Salzburg</v>
          </cell>
        </row>
        <row r="280">
          <cell r="A280" t="str">
            <v>AT33</v>
          </cell>
          <cell r="B280" t="str">
            <v>Tirol</v>
          </cell>
        </row>
        <row r="281">
          <cell r="A281" t="str">
            <v>AT34</v>
          </cell>
          <cell r="B281" t="str">
            <v>Vorarlberg</v>
          </cell>
        </row>
        <row r="282">
          <cell r="A282" t="str">
            <v>PL</v>
          </cell>
          <cell r="B282" t="str">
            <v>POLSKA</v>
          </cell>
        </row>
        <row r="283">
          <cell r="A283" t="str">
            <v>PL2</v>
          </cell>
          <cell r="B283" t="str">
            <v>MAKROREGION POŁUDNIOWY</v>
          </cell>
        </row>
        <row r="284">
          <cell r="A284" t="str">
            <v>PL21</v>
          </cell>
          <cell r="B284" t="str">
            <v>Małopolskie</v>
          </cell>
        </row>
        <row r="285">
          <cell r="A285" t="str">
            <v>PL22</v>
          </cell>
          <cell r="B285" t="str">
            <v>Śląskie</v>
          </cell>
        </row>
        <row r="286">
          <cell r="A286" t="str">
            <v>PL4</v>
          </cell>
          <cell r="B286" t="str">
            <v>MAKROREGION PÓŁNOCNO-ZACHODNI</v>
          </cell>
        </row>
        <row r="287">
          <cell r="A287" t="str">
            <v>PL41</v>
          </cell>
          <cell r="B287" t="str">
            <v>Wielkopolskie</v>
          </cell>
        </row>
        <row r="288">
          <cell r="A288" t="str">
            <v>PL42</v>
          </cell>
          <cell r="B288" t="str">
            <v>Zachodniopomorskie</v>
          </cell>
        </row>
        <row r="289">
          <cell r="A289" t="str">
            <v>PL43</v>
          </cell>
          <cell r="B289" t="str">
            <v>Lubuskie</v>
          </cell>
        </row>
        <row r="290">
          <cell r="A290" t="str">
            <v>PL5</v>
          </cell>
          <cell r="B290" t="str">
            <v>MAKROREGION POŁUDNIOWO-ZACHODNI</v>
          </cell>
        </row>
        <row r="291">
          <cell r="A291" t="str">
            <v>PL51</v>
          </cell>
          <cell r="B291" t="str">
            <v>Dolnośląskie</v>
          </cell>
        </row>
        <row r="292">
          <cell r="A292" t="str">
            <v>PL52</v>
          </cell>
          <cell r="B292" t="str">
            <v>Opolskie</v>
          </cell>
        </row>
        <row r="293">
          <cell r="A293" t="str">
            <v>PL6</v>
          </cell>
          <cell r="B293" t="str">
            <v>MAKROREGION PÓŁNOCNY</v>
          </cell>
        </row>
        <row r="294">
          <cell r="A294" t="str">
            <v>PL61</v>
          </cell>
          <cell r="B294" t="str">
            <v>Kujawsko-pomorskie</v>
          </cell>
        </row>
        <row r="295">
          <cell r="A295" t="str">
            <v>PL62</v>
          </cell>
          <cell r="B295" t="str">
            <v>Warmińsko-mazurskie</v>
          </cell>
        </row>
        <row r="296">
          <cell r="A296" t="str">
            <v>PL63</v>
          </cell>
          <cell r="B296" t="str">
            <v>Pomorskie</v>
          </cell>
        </row>
        <row r="297">
          <cell r="A297" t="str">
            <v>PL7</v>
          </cell>
          <cell r="B297" t="str">
            <v>MAKROREGION CENTRALNY</v>
          </cell>
        </row>
        <row r="298">
          <cell r="A298" t="str">
            <v>PL71</v>
          </cell>
          <cell r="B298" t="str">
            <v>Łódzkie</v>
          </cell>
        </row>
        <row r="299">
          <cell r="A299" t="str">
            <v>PL72</v>
          </cell>
          <cell r="B299" t="str">
            <v>Świętokrzyskie</v>
          </cell>
        </row>
        <row r="300">
          <cell r="A300" t="str">
            <v>PL8</v>
          </cell>
          <cell r="B300" t="str">
            <v>MAKROREGION WSCHODNI</v>
          </cell>
        </row>
        <row r="301">
          <cell r="A301" t="str">
            <v>PL81</v>
          </cell>
          <cell r="B301" t="str">
            <v>Lubelskie</v>
          </cell>
        </row>
        <row r="302">
          <cell r="A302" t="str">
            <v>PL82</v>
          </cell>
          <cell r="B302" t="str">
            <v>Podkarpackie</v>
          </cell>
        </row>
        <row r="303">
          <cell r="A303" t="str">
            <v>PL84</v>
          </cell>
          <cell r="B303" t="str">
            <v>Podlaskie</v>
          </cell>
        </row>
        <row r="304">
          <cell r="A304" t="str">
            <v>PL9</v>
          </cell>
          <cell r="B304" t="str">
            <v>MAKROREGION WOJEWÓDZTWO MAZOWIECKIE</v>
          </cell>
        </row>
        <row r="305">
          <cell r="A305" t="str">
            <v>PL91</v>
          </cell>
          <cell r="B305" t="str">
            <v>Warszawski stołeczny</v>
          </cell>
        </row>
        <row r="306">
          <cell r="A306" t="str">
            <v>PL92</v>
          </cell>
          <cell r="B306" t="str">
            <v>Mazowiecki regionalny</v>
          </cell>
        </row>
        <row r="307">
          <cell r="A307" t="str">
            <v>PT</v>
          </cell>
          <cell r="B307" t="str">
            <v>PORTUGAL</v>
          </cell>
        </row>
        <row r="308">
          <cell r="A308" t="str">
            <v>PT1</v>
          </cell>
          <cell r="B308" t="str">
            <v>CONTINENTE</v>
          </cell>
        </row>
        <row r="309">
          <cell r="A309" t="str">
            <v>PT11</v>
          </cell>
          <cell r="B309" t="str">
            <v>Norte</v>
          </cell>
        </row>
        <row r="310">
          <cell r="A310" t="str">
            <v>PT15</v>
          </cell>
          <cell r="B310" t="str">
            <v>Algarve</v>
          </cell>
        </row>
        <row r="311">
          <cell r="A311" t="str">
            <v>PT16</v>
          </cell>
          <cell r="B311" t="str">
            <v>Centro (PT)</v>
          </cell>
        </row>
        <row r="312">
          <cell r="A312" t="str">
            <v>PT17</v>
          </cell>
          <cell r="B312" t="str">
            <v>Área Metropolitana de Lisboa</v>
          </cell>
        </row>
        <row r="313">
          <cell r="A313" t="str">
            <v>PT18</v>
          </cell>
          <cell r="B313" t="str">
            <v>Alentejo</v>
          </cell>
        </row>
        <row r="314">
          <cell r="A314" t="str">
            <v>PT2</v>
          </cell>
          <cell r="B314" t="str">
            <v>REGIÃO AUTÓNOMA DOS AÇORES</v>
          </cell>
        </row>
        <row r="315">
          <cell r="A315" t="str">
            <v>PT20</v>
          </cell>
          <cell r="B315" t="str">
            <v>Região Autónoma dos Açores</v>
          </cell>
        </row>
        <row r="316">
          <cell r="A316" t="str">
            <v>PT3</v>
          </cell>
          <cell r="B316" t="str">
            <v>REGIÃO AUTÓNOMA DA MADEIRA</v>
          </cell>
        </row>
        <row r="317">
          <cell r="A317" t="str">
            <v>PT30</v>
          </cell>
          <cell r="B317" t="str">
            <v>Região Autónoma da Madeira</v>
          </cell>
        </row>
        <row r="318">
          <cell r="A318" t="str">
            <v>RO</v>
          </cell>
          <cell r="B318" t="str">
            <v>ROMÂNIA</v>
          </cell>
        </row>
        <row r="319">
          <cell r="A319" t="str">
            <v>RO1</v>
          </cell>
          <cell r="B319" t="str">
            <v>MACROREGIUNEA UNU</v>
          </cell>
        </row>
        <row r="320">
          <cell r="A320" t="str">
            <v>RO11</v>
          </cell>
          <cell r="B320" t="str">
            <v>Nord-Vest</v>
          </cell>
        </row>
        <row r="321">
          <cell r="A321" t="str">
            <v>RO12</v>
          </cell>
          <cell r="B321" t="str">
            <v>Centru</v>
          </cell>
        </row>
        <row r="322">
          <cell r="A322" t="str">
            <v>RO2</v>
          </cell>
          <cell r="B322" t="str">
            <v>MACROREGIUNEA DOI</v>
          </cell>
        </row>
        <row r="323">
          <cell r="A323" t="str">
            <v>RO21</v>
          </cell>
          <cell r="B323" t="str">
            <v>Nord-Est</v>
          </cell>
        </row>
        <row r="324">
          <cell r="A324" t="str">
            <v>RO22</v>
          </cell>
          <cell r="B324" t="str">
            <v>Sud-Est</v>
          </cell>
        </row>
        <row r="325">
          <cell r="A325" t="str">
            <v>RO3</v>
          </cell>
          <cell r="B325" t="str">
            <v>MACROREGIUNEA TREI</v>
          </cell>
        </row>
        <row r="326">
          <cell r="A326" t="str">
            <v>RO31</v>
          </cell>
          <cell r="B326" t="str">
            <v>Sud - Muntenia</v>
          </cell>
        </row>
        <row r="327">
          <cell r="A327" t="str">
            <v>RO32</v>
          </cell>
          <cell r="B327" t="str">
            <v>Bucureşti - Ilfov</v>
          </cell>
        </row>
        <row r="328">
          <cell r="A328" t="str">
            <v>RO4</v>
          </cell>
          <cell r="B328" t="str">
            <v>MACROREGIUNEA PATRU</v>
          </cell>
        </row>
        <row r="329">
          <cell r="A329" t="str">
            <v>RO41</v>
          </cell>
          <cell r="B329" t="str">
            <v>Sud-Vest Oltenia</v>
          </cell>
        </row>
        <row r="330">
          <cell r="A330" t="str">
            <v>RO42</v>
          </cell>
          <cell r="B330" t="str">
            <v>Vest</v>
          </cell>
        </row>
        <row r="331">
          <cell r="A331" t="str">
            <v>SI</v>
          </cell>
          <cell r="B331" t="str">
            <v>SLOVENIJA</v>
          </cell>
        </row>
        <row r="332">
          <cell r="A332" t="str">
            <v>SI0</v>
          </cell>
          <cell r="B332" t="str">
            <v>SLOVENIJA</v>
          </cell>
        </row>
        <row r="333">
          <cell r="A333" t="str">
            <v>SI03</v>
          </cell>
          <cell r="B333" t="str">
            <v>Vzhodna Slovenija</v>
          </cell>
        </row>
        <row r="334">
          <cell r="A334" t="str">
            <v>SI04</v>
          </cell>
          <cell r="B334" t="str">
            <v>Zahodna Slovenija</v>
          </cell>
        </row>
        <row r="335">
          <cell r="A335" t="str">
            <v>SK</v>
          </cell>
          <cell r="B335" t="str">
            <v>SLOVENSKO</v>
          </cell>
        </row>
        <row r="336">
          <cell r="A336" t="str">
            <v>SK0</v>
          </cell>
          <cell r="B336" t="str">
            <v>SLOVENSKO</v>
          </cell>
        </row>
        <row r="337">
          <cell r="A337" t="str">
            <v>SK01</v>
          </cell>
          <cell r="B337" t="str">
            <v>Bratislavský kraj</v>
          </cell>
        </row>
        <row r="338">
          <cell r="A338" t="str">
            <v>SK02</v>
          </cell>
          <cell r="B338" t="str">
            <v>Západné Slovensko</v>
          </cell>
        </row>
        <row r="339">
          <cell r="A339" t="str">
            <v>SK03</v>
          </cell>
          <cell r="B339" t="str">
            <v>Stredné Slovensko</v>
          </cell>
        </row>
        <row r="340">
          <cell r="A340" t="str">
            <v>SK04</v>
          </cell>
          <cell r="B340" t="str">
            <v>Východné Slovensko</v>
          </cell>
        </row>
        <row r="341">
          <cell r="A341" t="str">
            <v>FI</v>
          </cell>
          <cell r="B341" t="str">
            <v>SUOMI / FINLAND</v>
          </cell>
        </row>
        <row r="342">
          <cell r="A342" t="str">
            <v>FI1</v>
          </cell>
          <cell r="B342" t="str">
            <v>MANNER-SUOMI</v>
          </cell>
        </row>
        <row r="343">
          <cell r="A343" t="str">
            <v>FI19</v>
          </cell>
          <cell r="B343" t="str">
            <v>Länsi-Suomi</v>
          </cell>
        </row>
        <row r="344">
          <cell r="A344" t="str">
            <v>FI1B</v>
          </cell>
          <cell r="B344" t="str">
            <v>Helsinki-Uusimaa</v>
          </cell>
        </row>
        <row r="345">
          <cell r="A345" t="str">
            <v>FI1C</v>
          </cell>
          <cell r="B345" t="str">
            <v>Etelä-Suomi</v>
          </cell>
        </row>
        <row r="346">
          <cell r="A346" t="str">
            <v>FI1D</v>
          </cell>
          <cell r="B346" t="str">
            <v>Pohjois- ja Itä-Suomi</v>
          </cell>
        </row>
        <row r="347">
          <cell r="A347" t="str">
            <v>FI2</v>
          </cell>
          <cell r="B347" t="str">
            <v>ÅLAND</v>
          </cell>
        </row>
        <row r="348">
          <cell r="A348" t="str">
            <v>FI20</v>
          </cell>
          <cell r="B348" t="str">
            <v>Åland</v>
          </cell>
        </row>
        <row r="349">
          <cell r="A349" t="str">
            <v>SE</v>
          </cell>
          <cell r="B349" t="str">
            <v>SVERIGE</v>
          </cell>
        </row>
        <row r="350">
          <cell r="A350" t="str">
            <v>SE1</v>
          </cell>
          <cell r="B350" t="str">
            <v>ÖSTRA SVERIGE</v>
          </cell>
        </row>
        <row r="351">
          <cell r="A351" t="str">
            <v>SE11</v>
          </cell>
          <cell r="B351" t="str">
            <v>Stockholm</v>
          </cell>
        </row>
        <row r="352">
          <cell r="A352" t="str">
            <v>SE12</v>
          </cell>
          <cell r="B352" t="str">
            <v>Östra Mellansverige</v>
          </cell>
        </row>
        <row r="353">
          <cell r="A353" t="str">
            <v>SE2</v>
          </cell>
          <cell r="B353" t="str">
            <v>SÖDRA SVERIGE</v>
          </cell>
        </row>
        <row r="354">
          <cell r="A354" t="str">
            <v>SE21</v>
          </cell>
          <cell r="B354" t="str">
            <v>Småland med öarna</v>
          </cell>
        </row>
        <row r="355">
          <cell r="A355" t="str">
            <v>SE22</v>
          </cell>
          <cell r="B355" t="str">
            <v>Sydsverige</v>
          </cell>
        </row>
        <row r="356">
          <cell r="A356" t="str">
            <v>SE23</v>
          </cell>
          <cell r="B356" t="str">
            <v>Västsverige</v>
          </cell>
        </row>
        <row r="357">
          <cell r="A357" t="str">
            <v>SE3</v>
          </cell>
          <cell r="B357" t="str">
            <v>NORRA SVERIGE</v>
          </cell>
        </row>
        <row r="358">
          <cell r="A358" t="str">
            <v>SE31</v>
          </cell>
          <cell r="B358" t="str">
            <v>Norra Mellansverige</v>
          </cell>
        </row>
        <row r="359">
          <cell r="A359" t="str">
            <v>SE32</v>
          </cell>
          <cell r="B359" t="str">
            <v>Mellersta Norrland</v>
          </cell>
        </row>
        <row r="360">
          <cell r="A360" t="str">
            <v>SE33</v>
          </cell>
          <cell r="B360" t="str">
            <v>Övre Norrland</v>
          </cell>
        </row>
        <row r="361">
          <cell r="A361" t="str">
            <v>UK</v>
          </cell>
          <cell r="B361" t="str">
            <v>UNITED KINGDOM</v>
          </cell>
        </row>
        <row r="362">
          <cell r="A362" t="str">
            <v>UKC</v>
          </cell>
          <cell r="B362" t="str">
            <v>NORTH EAST (ENGLAND)</v>
          </cell>
        </row>
        <row r="363">
          <cell r="A363" t="str">
            <v>UKC1</v>
          </cell>
          <cell r="B363" t="str">
            <v>Tees Valley and Durham</v>
          </cell>
        </row>
        <row r="364">
          <cell r="A364" t="str">
            <v>UKC2</v>
          </cell>
          <cell r="B364" t="str">
            <v>Northumberland and Tyne and Wear</v>
          </cell>
        </row>
        <row r="365">
          <cell r="A365" t="str">
            <v>UKD</v>
          </cell>
          <cell r="B365" t="str">
            <v>NORTH WEST (ENGLAND)</v>
          </cell>
        </row>
        <row r="366">
          <cell r="A366" t="str">
            <v>UKD1</v>
          </cell>
          <cell r="B366" t="str">
            <v>Cumbria</v>
          </cell>
        </row>
        <row r="367">
          <cell r="A367" t="str">
            <v>UKD3</v>
          </cell>
          <cell r="B367" t="str">
            <v>Greater Manchester</v>
          </cell>
        </row>
        <row r="368">
          <cell r="A368" t="str">
            <v>UKD4</v>
          </cell>
          <cell r="B368" t="str">
            <v>Lancashire</v>
          </cell>
        </row>
        <row r="369">
          <cell r="A369" t="str">
            <v>UKD6</v>
          </cell>
          <cell r="B369" t="str">
            <v>Cheshire</v>
          </cell>
        </row>
        <row r="370">
          <cell r="A370" t="str">
            <v>UKD7</v>
          </cell>
          <cell r="B370" t="str">
            <v>Merseyside</v>
          </cell>
        </row>
        <row r="371">
          <cell r="A371" t="str">
            <v>UKE</v>
          </cell>
          <cell r="B371" t="str">
            <v>YORKSHIRE AND THE HUMBER</v>
          </cell>
        </row>
        <row r="372">
          <cell r="A372" t="str">
            <v>UKE1</v>
          </cell>
          <cell r="B372" t="str">
            <v>East Yorkshire and Northern Lincolnshire</v>
          </cell>
        </row>
        <row r="373">
          <cell r="A373" t="str">
            <v>UKE2</v>
          </cell>
          <cell r="B373" t="str">
            <v>North Yorkshire</v>
          </cell>
        </row>
        <row r="374">
          <cell r="A374" t="str">
            <v>UKE3</v>
          </cell>
          <cell r="B374" t="str">
            <v>South Yorkshire</v>
          </cell>
        </row>
        <row r="375">
          <cell r="A375" t="str">
            <v>UKE4</v>
          </cell>
          <cell r="B375" t="str">
            <v>West Yorkshire</v>
          </cell>
        </row>
        <row r="376">
          <cell r="A376" t="str">
            <v>UKF</v>
          </cell>
          <cell r="B376" t="str">
            <v>EAST MIDLANDS (ENGLAND)</v>
          </cell>
        </row>
        <row r="377">
          <cell r="A377" t="str">
            <v>UKF1</v>
          </cell>
          <cell r="B377" t="str">
            <v>Derbyshire and Nottinghamshire</v>
          </cell>
        </row>
        <row r="378">
          <cell r="A378" t="str">
            <v>UKF2</v>
          </cell>
          <cell r="B378" t="str">
            <v>Leicestershire, Rutland and Northamptonshire</v>
          </cell>
        </row>
        <row r="379">
          <cell r="A379" t="str">
            <v>UKF3</v>
          </cell>
          <cell r="B379" t="str">
            <v>Lincolnshire</v>
          </cell>
        </row>
        <row r="380">
          <cell r="A380" t="str">
            <v>UKG</v>
          </cell>
          <cell r="B380" t="str">
            <v>WEST MIDLANDS (ENGLAND)</v>
          </cell>
        </row>
        <row r="381">
          <cell r="A381" t="str">
            <v>UKG1</v>
          </cell>
          <cell r="B381" t="str">
            <v>Herefordshire, Worcestershire and Warwickshire</v>
          </cell>
        </row>
        <row r="382">
          <cell r="A382" t="str">
            <v>UKG2</v>
          </cell>
          <cell r="B382" t="str">
            <v>Shropshire and Staffordshire</v>
          </cell>
        </row>
        <row r="383">
          <cell r="A383" t="str">
            <v>UKG3</v>
          </cell>
          <cell r="B383" t="str">
            <v>West Midlands</v>
          </cell>
        </row>
        <row r="384">
          <cell r="A384" t="str">
            <v>UKH</v>
          </cell>
          <cell r="B384" t="str">
            <v>EAST OF ENGLAND</v>
          </cell>
        </row>
        <row r="385">
          <cell r="A385" t="str">
            <v>UKH1</v>
          </cell>
          <cell r="B385" t="str">
            <v>East Anglia</v>
          </cell>
        </row>
        <row r="386">
          <cell r="A386" t="str">
            <v>UKH2</v>
          </cell>
          <cell r="B386" t="str">
            <v>Bedfordshire and Hertfordshire</v>
          </cell>
        </row>
        <row r="387">
          <cell r="A387" t="str">
            <v>UKH3</v>
          </cell>
          <cell r="B387" t="str">
            <v>Essex</v>
          </cell>
        </row>
        <row r="388">
          <cell r="A388" t="str">
            <v>UKI</v>
          </cell>
          <cell r="B388" t="str">
            <v>LONDON</v>
          </cell>
        </row>
        <row r="389">
          <cell r="A389" t="str">
            <v>UKI3</v>
          </cell>
          <cell r="B389" t="str">
            <v>Inner London - West</v>
          </cell>
        </row>
        <row r="390">
          <cell r="A390" t="str">
            <v>UKI4</v>
          </cell>
          <cell r="B390" t="str">
            <v>Inner London - East</v>
          </cell>
        </row>
        <row r="391">
          <cell r="A391" t="str">
            <v>UKI5</v>
          </cell>
          <cell r="B391" t="str">
            <v>Outer London - East and North East</v>
          </cell>
        </row>
        <row r="392">
          <cell r="A392" t="str">
            <v>UKI6</v>
          </cell>
          <cell r="B392" t="str">
            <v>Outer London - South</v>
          </cell>
        </row>
        <row r="393">
          <cell r="A393" t="str">
            <v>UKI7</v>
          </cell>
          <cell r="B393" t="str">
            <v>Outer London - West and North West</v>
          </cell>
        </row>
        <row r="394">
          <cell r="A394" t="str">
            <v>UKJ</v>
          </cell>
          <cell r="B394" t="str">
            <v>SOUTH EAST (ENGLAND)</v>
          </cell>
        </row>
        <row r="395">
          <cell r="A395" t="str">
            <v>UKJ1</v>
          </cell>
          <cell r="B395" t="str">
            <v>Berkshire, Buckinghamshire and Oxfordshire</v>
          </cell>
        </row>
        <row r="396">
          <cell r="A396" t="str">
            <v>UKJ2</v>
          </cell>
          <cell r="B396" t="str">
            <v>Surrey, East and West Sussex</v>
          </cell>
        </row>
        <row r="397">
          <cell r="A397" t="str">
            <v>UKJ3</v>
          </cell>
          <cell r="B397" t="str">
            <v>Hampshire and Isle of Wight</v>
          </cell>
        </row>
        <row r="398">
          <cell r="A398" t="str">
            <v>UKJ4</v>
          </cell>
          <cell r="B398" t="str">
            <v>Kent</v>
          </cell>
        </row>
        <row r="399">
          <cell r="A399" t="str">
            <v>UKK</v>
          </cell>
          <cell r="B399" t="str">
            <v>SOUTH WEST (ENGLAND)</v>
          </cell>
        </row>
        <row r="400">
          <cell r="A400" t="str">
            <v>UKK1</v>
          </cell>
          <cell r="B400" t="str">
            <v>Gloucestershire, Wiltshire and Bristol/Bath area</v>
          </cell>
        </row>
        <row r="401">
          <cell r="A401" t="str">
            <v>UKK2</v>
          </cell>
          <cell r="B401" t="str">
            <v>Dorset and Somerset</v>
          </cell>
        </row>
        <row r="402">
          <cell r="A402" t="str">
            <v>UKK3</v>
          </cell>
          <cell r="B402" t="str">
            <v>Cornwall and Isles of Scilly</v>
          </cell>
        </row>
        <row r="403">
          <cell r="A403" t="str">
            <v>UKK4</v>
          </cell>
          <cell r="B403" t="str">
            <v>Devon</v>
          </cell>
        </row>
        <row r="404">
          <cell r="A404" t="str">
            <v>UKL</v>
          </cell>
          <cell r="B404" t="str">
            <v>WALES</v>
          </cell>
        </row>
        <row r="405">
          <cell r="A405" t="str">
            <v>UKL1</v>
          </cell>
          <cell r="B405" t="str">
            <v>West Wales and The Valleys</v>
          </cell>
        </row>
        <row r="406">
          <cell r="A406" t="str">
            <v>UKL2</v>
          </cell>
          <cell r="B406" t="str">
            <v>East Wales</v>
          </cell>
        </row>
        <row r="407">
          <cell r="A407" t="str">
            <v>UKM</v>
          </cell>
          <cell r="B407" t="str">
            <v>SCOTLAND</v>
          </cell>
        </row>
        <row r="408">
          <cell r="A408" t="str">
            <v>UKM5</v>
          </cell>
          <cell r="B408" t="str">
            <v>North Eastern Scotland</v>
          </cell>
        </row>
        <row r="409">
          <cell r="A409" t="str">
            <v>UKM6</v>
          </cell>
          <cell r="B409" t="str">
            <v>Highlands and Islands</v>
          </cell>
        </row>
        <row r="410">
          <cell r="A410" t="str">
            <v>UKM7</v>
          </cell>
          <cell r="B410" t="str">
            <v>Eastern Scotland</v>
          </cell>
        </row>
        <row r="411">
          <cell r="A411" t="str">
            <v>UKM8</v>
          </cell>
          <cell r="B411" t="str">
            <v>West Central Scotland</v>
          </cell>
        </row>
        <row r="412">
          <cell r="A412" t="str">
            <v>UKM9</v>
          </cell>
          <cell r="B412" t="str">
            <v>Southern Scotland</v>
          </cell>
        </row>
        <row r="413">
          <cell r="A413" t="str">
            <v>UKN</v>
          </cell>
          <cell r="B413" t="str">
            <v>NORTHERN IRELAND</v>
          </cell>
        </row>
        <row r="414">
          <cell r="A414" t="str">
            <v>UKN0</v>
          </cell>
          <cell r="B414" t="str">
            <v>Northern Ireland</v>
          </cell>
        </row>
        <row r="415">
          <cell r="A415" t="str">
            <v>CH</v>
          </cell>
          <cell r="B415" t="str">
            <v>Switzerland</v>
          </cell>
        </row>
        <row r="416">
          <cell r="A416" t="str">
            <v>CH0</v>
          </cell>
          <cell r="B416" t="str">
            <v>Switzerland</v>
          </cell>
        </row>
        <row r="417">
          <cell r="A417" t="str">
            <v>CH01</v>
          </cell>
          <cell r="B417" t="str">
            <v>Région lémanique</v>
          </cell>
        </row>
        <row r="418">
          <cell r="A418" t="str">
            <v>CH011</v>
          </cell>
          <cell r="B418" t="str">
            <v>Vaud</v>
          </cell>
        </row>
        <row r="419">
          <cell r="A419" t="str">
            <v>CH012</v>
          </cell>
          <cell r="B419" t="str">
            <v>Valais</v>
          </cell>
        </row>
        <row r="420">
          <cell r="A420" t="str">
            <v>CH013</v>
          </cell>
          <cell r="B420" t="str">
            <v>Genève</v>
          </cell>
        </row>
        <row r="421">
          <cell r="A421" t="str">
            <v>CH02</v>
          </cell>
          <cell r="B421" t="str">
            <v>Espace Mittelland</v>
          </cell>
        </row>
        <row r="422">
          <cell r="A422" t="str">
            <v>CH021</v>
          </cell>
          <cell r="B422" t="str">
            <v>Bern</v>
          </cell>
        </row>
        <row r="423">
          <cell r="A423" t="str">
            <v>CH022</v>
          </cell>
          <cell r="B423" t="str">
            <v>Freiburg</v>
          </cell>
        </row>
        <row r="424">
          <cell r="A424" t="str">
            <v>CH023</v>
          </cell>
          <cell r="B424" t="str">
            <v>Solothum</v>
          </cell>
        </row>
        <row r="425">
          <cell r="A425" t="str">
            <v>CH024</v>
          </cell>
          <cell r="B425" t="str">
            <v>Neuchâtel</v>
          </cell>
        </row>
        <row r="426">
          <cell r="A426" t="str">
            <v>CH025</v>
          </cell>
          <cell r="B426" t="str">
            <v>Jura</v>
          </cell>
        </row>
        <row r="427">
          <cell r="A427" t="str">
            <v>CH03</v>
          </cell>
          <cell r="B427" t="str">
            <v>Nordwestschweiz</v>
          </cell>
        </row>
        <row r="428">
          <cell r="A428" t="str">
            <v>CH031</v>
          </cell>
          <cell r="B428" t="str">
            <v>Basel-Stadt</v>
          </cell>
        </row>
        <row r="429">
          <cell r="A429" t="str">
            <v>CH032</v>
          </cell>
          <cell r="B429" t="str">
            <v>Basel-Landschaft</v>
          </cell>
        </row>
        <row r="430">
          <cell r="A430" t="str">
            <v>CH033</v>
          </cell>
          <cell r="B430" t="str">
            <v>Aargau</v>
          </cell>
        </row>
        <row r="431">
          <cell r="A431" t="str">
            <v>CH04</v>
          </cell>
          <cell r="B431" t="str">
            <v>Zürich</v>
          </cell>
        </row>
        <row r="432">
          <cell r="A432" t="str">
            <v>CH05</v>
          </cell>
          <cell r="B432" t="str">
            <v>Ostschweiz</v>
          </cell>
        </row>
        <row r="433">
          <cell r="A433" t="str">
            <v>CH051</v>
          </cell>
          <cell r="B433" t="str">
            <v>Glarus</v>
          </cell>
        </row>
        <row r="434">
          <cell r="A434" t="str">
            <v>CH052</v>
          </cell>
          <cell r="B434" t="str">
            <v>Schaffhausen</v>
          </cell>
        </row>
        <row r="435">
          <cell r="A435" t="str">
            <v>CH053</v>
          </cell>
          <cell r="B435" t="str">
            <v>Appenzell Ausserrhoden</v>
          </cell>
        </row>
        <row r="436">
          <cell r="A436" t="str">
            <v>CH054</v>
          </cell>
          <cell r="B436" t="str">
            <v>Appenzell Innerrhoden</v>
          </cell>
        </row>
        <row r="437">
          <cell r="A437" t="str">
            <v>CH055</v>
          </cell>
          <cell r="B437" t="str">
            <v>St. Gallen</v>
          </cell>
        </row>
        <row r="438">
          <cell r="A438" t="str">
            <v>CH056</v>
          </cell>
          <cell r="B438" t="str">
            <v>Graubünden</v>
          </cell>
        </row>
        <row r="439">
          <cell r="A439" t="str">
            <v>CH057</v>
          </cell>
          <cell r="B439" t="str">
            <v>Thurgau</v>
          </cell>
        </row>
        <row r="440">
          <cell r="A440" t="str">
            <v>CH06</v>
          </cell>
          <cell r="B440" t="str">
            <v>Zentralschweiz</v>
          </cell>
        </row>
        <row r="441">
          <cell r="A441" t="str">
            <v>CH061</v>
          </cell>
          <cell r="B441" t="str">
            <v>Luzern</v>
          </cell>
        </row>
        <row r="442">
          <cell r="A442" t="str">
            <v>CH062</v>
          </cell>
          <cell r="B442" t="str">
            <v>Uri</v>
          </cell>
        </row>
        <row r="443">
          <cell r="A443" t="str">
            <v>CH063</v>
          </cell>
          <cell r="B443" t="str">
            <v>Schwyz</v>
          </cell>
        </row>
        <row r="444">
          <cell r="A444" t="str">
            <v>CH064</v>
          </cell>
          <cell r="B444" t="str">
            <v>Obwalden</v>
          </cell>
        </row>
        <row r="445">
          <cell r="A445" t="str">
            <v>CH065</v>
          </cell>
          <cell r="B445" t="str">
            <v>Nidwalden</v>
          </cell>
        </row>
        <row r="446">
          <cell r="A446" t="str">
            <v>CH066</v>
          </cell>
          <cell r="B446" t="str">
            <v>Zug</v>
          </cell>
        </row>
        <row r="447">
          <cell r="A447" t="str">
            <v>CH07</v>
          </cell>
          <cell r="B447" t="str">
            <v>Ticino</v>
          </cell>
        </row>
        <row r="448">
          <cell r="A448" t="str">
            <v>IS</v>
          </cell>
          <cell r="B448" t="str">
            <v>ÍSLAND</v>
          </cell>
        </row>
        <row r="449">
          <cell r="A449" t="str">
            <v>IS0</v>
          </cell>
          <cell r="B449" t="str">
            <v>ÍSLAND</v>
          </cell>
        </row>
        <row r="450">
          <cell r="A450" t="str">
            <v>IS00</v>
          </cell>
          <cell r="B450" t="str">
            <v>Ísland</v>
          </cell>
        </row>
        <row r="451">
          <cell r="A451" t="str">
            <v>NO</v>
          </cell>
          <cell r="B451" t="str">
            <v>NORWAY</v>
          </cell>
        </row>
        <row r="452">
          <cell r="A452" t="str">
            <v>NO0</v>
          </cell>
          <cell r="B452" t="str">
            <v>NORWAY</v>
          </cell>
        </row>
        <row r="453">
          <cell r="A453" t="str">
            <v>NO01</v>
          </cell>
          <cell r="B453" t="str">
            <v>Oslo og Akershus</v>
          </cell>
        </row>
        <row r="454">
          <cell r="A454" t="str">
            <v>NO02</v>
          </cell>
          <cell r="B454" t="str">
            <v>Hedmark og Oppland</v>
          </cell>
        </row>
        <row r="455">
          <cell r="A455" t="str">
            <v>NO03</v>
          </cell>
          <cell r="B455" t="str">
            <v>Sør-Østlandet</v>
          </cell>
        </row>
        <row r="456">
          <cell r="A456" t="str">
            <v>NO04</v>
          </cell>
          <cell r="B456" t="str">
            <v>Agder og Rogaland</v>
          </cell>
        </row>
        <row r="457">
          <cell r="A457" t="str">
            <v>NO05</v>
          </cell>
          <cell r="B457" t="str">
            <v>Vestlandet</v>
          </cell>
        </row>
        <row r="458">
          <cell r="A458" t="str">
            <v>NO06</v>
          </cell>
          <cell r="B458" t="str">
            <v>Trøndelag</v>
          </cell>
        </row>
        <row r="459">
          <cell r="A459" t="str">
            <v>NO07</v>
          </cell>
          <cell r="B459" t="str">
            <v>Nord-Norge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workbookViewId="0"/>
  </sheetViews>
  <sheetFormatPr defaultRowHeight="12.75"/>
  <cols>
    <col min="3" max="3" width="11.42578125" bestFit="1" customWidth="1"/>
  </cols>
  <sheetData>
    <row r="1" spans="1:12" ht="15.75">
      <c r="A1" s="450" t="s">
        <v>785</v>
      </c>
    </row>
    <row r="2" spans="1:12" ht="15">
      <c r="B2" s="450"/>
      <c r="C2" s="34"/>
    </row>
    <row r="3" spans="1:12">
      <c r="A3" s="531" t="s">
        <v>786</v>
      </c>
      <c r="B3" t="s">
        <v>572</v>
      </c>
      <c r="C3" s="564" t="s">
        <v>660</v>
      </c>
      <c r="D3" s="564"/>
      <c r="E3" s="564"/>
      <c r="F3" s="564"/>
      <c r="G3" s="564"/>
      <c r="H3" s="564"/>
    </row>
    <row r="4" spans="1:12">
      <c r="B4" t="s">
        <v>573</v>
      </c>
      <c r="C4" s="564" t="s">
        <v>571</v>
      </c>
    </row>
    <row r="5" spans="1:12">
      <c r="B5" t="s">
        <v>574</v>
      </c>
      <c r="C5" s="564" t="s">
        <v>650</v>
      </c>
    </row>
    <row r="6" spans="1:12" ht="12" customHeight="1">
      <c r="A6" s="531" t="s">
        <v>787</v>
      </c>
      <c r="B6" t="s">
        <v>575</v>
      </c>
      <c r="C6" s="564" t="s">
        <v>623</v>
      </c>
      <c r="D6" s="450"/>
    </row>
    <row r="7" spans="1:12">
      <c r="B7" t="s">
        <v>576</v>
      </c>
      <c r="C7" s="564" t="s">
        <v>624</v>
      </c>
    </row>
    <row r="8" spans="1:12">
      <c r="B8" t="s">
        <v>577</v>
      </c>
      <c r="C8" s="564" t="s">
        <v>627</v>
      </c>
    </row>
    <row r="9" spans="1:12">
      <c r="B9" t="s">
        <v>578</v>
      </c>
      <c r="C9" s="564" t="s">
        <v>626</v>
      </c>
      <c r="L9" s="564"/>
    </row>
    <row r="10" spans="1:12">
      <c r="A10" s="531" t="s">
        <v>788</v>
      </c>
      <c r="B10" t="s">
        <v>579</v>
      </c>
      <c r="C10" s="532" t="s">
        <v>789</v>
      </c>
      <c r="D10" s="532"/>
      <c r="E10" s="532"/>
      <c r="F10" s="532"/>
      <c r="G10" s="532"/>
      <c r="H10" s="532"/>
      <c r="I10" s="532"/>
      <c r="J10" s="532"/>
      <c r="K10" s="532"/>
      <c r="L10" s="532"/>
    </row>
    <row r="11" spans="1:12">
      <c r="B11" t="s">
        <v>580</v>
      </c>
      <c r="C11" s="532" t="s">
        <v>790</v>
      </c>
      <c r="D11" s="532"/>
      <c r="E11" s="532"/>
      <c r="F11" s="532"/>
      <c r="G11" s="532"/>
      <c r="H11" s="532"/>
      <c r="I11" s="532"/>
      <c r="J11" s="532"/>
      <c r="K11" s="532"/>
      <c r="L11" s="532"/>
    </row>
    <row r="12" spans="1:12">
      <c r="B12" t="s">
        <v>581</v>
      </c>
      <c r="C12" s="532" t="s">
        <v>796</v>
      </c>
      <c r="D12" s="532"/>
      <c r="E12" s="532"/>
      <c r="F12" s="532"/>
      <c r="G12" s="532"/>
      <c r="H12" s="532"/>
      <c r="I12" s="532"/>
      <c r="J12" s="532"/>
      <c r="K12" s="532"/>
      <c r="L12" s="532"/>
    </row>
    <row r="13" spans="1:12">
      <c r="B13" t="s">
        <v>582</v>
      </c>
      <c r="C13" s="532" t="s">
        <v>797</v>
      </c>
      <c r="D13" s="532"/>
      <c r="E13" s="532"/>
      <c r="F13" s="532"/>
      <c r="G13" s="532"/>
      <c r="H13" s="532"/>
      <c r="I13" s="532"/>
      <c r="J13" s="532"/>
      <c r="K13" s="532"/>
      <c r="L13" s="532"/>
    </row>
    <row r="14" spans="1:12">
      <c r="B14" t="s">
        <v>583</v>
      </c>
      <c r="C14" s="532" t="s">
        <v>791</v>
      </c>
      <c r="D14" s="532"/>
      <c r="E14" s="532"/>
      <c r="F14" s="532"/>
      <c r="G14" s="532"/>
      <c r="H14" s="532"/>
      <c r="I14" s="532"/>
      <c r="J14" s="532"/>
      <c r="K14" s="532"/>
      <c r="L14" s="532"/>
    </row>
    <row r="15" spans="1:12">
      <c r="B15" t="s">
        <v>584</v>
      </c>
      <c r="C15" s="532" t="s">
        <v>792</v>
      </c>
      <c r="D15" s="532"/>
      <c r="E15" s="532"/>
      <c r="F15" s="532"/>
      <c r="G15" s="532"/>
      <c r="H15" s="532"/>
      <c r="I15" s="532"/>
      <c r="J15" s="532"/>
      <c r="K15" s="532"/>
      <c r="L15" s="532"/>
    </row>
    <row r="16" spans="1:12">
      <c r="B16" t="s">
        <v>585</v>
      </c>
      <c r="C16" s="532" t="s">
        <v>793</v>
      </c>
      <c r="D16" s="532"/>
      <c r="E16" s="532"/>
      <c r="F16" s="532"/>
      <c r="G16" s="532"/>
      <c r="H16" s="532"/>
      <c r="I16" s="532"/>
      <c r="J16" s="532"/>
      <c r="K16" s="532"/>
      <c r="L16" s="532"/>
    </row>
    <row r="17" spans="1:12">
      <c r="B17" t="s">
        <v>586</v>
      </c>
      <c r="C17" s="532" t="s">
        <v>794</v>
      </c>
      <c r="D17" s="532"/>
      <c r="E17" s="532"/>
      <c r="F17" s="532"/>
      <c r="G17" s="532"/>
      <c r="H17" s="532"/>
      <c r="I17" s="532"/>
      <c r="J17" s="532"/>
      <c r="K17" s="532"/>
      <c r="L17" s="532"/>
    </row>
    <row r="18" spans="1:12">
      <c r="B18" t="s">
        <v>587</v>
      </c>
      <c r="C18" s="532" t="s">
        <v>795</v>
      </c>
      <c r="D18" s="532"/>
      <c r="E18" s="532"/>
      <c r="F18" s="532"/>
      <c r="G18" s="532"/>
      <c r="H18" s="532"/>
      <c r="I18" s="532"/>
      <c r="J18" s="532"/>
      <c r="K18" s="532"/>
      <c r="L18" s="532"/>
    </row>
    <row r="19" spans="1:12">
      <c r="A19" s="531" t="s">
        <v>828</v>
      </c>
      <c r="B19" t="s">
        <v>588</v>
      </c>
      <c r="C19" s="564" t="s">
        <v>653</v>
      </c>
    </row>
    <row r="20" spans="1:12">
      <c r="B20" t="s">
        <v>589</v>
      </c>
      <c r="C20" s="564" t="s">
        <v>651</v>
      </c>
    </row>
    <row r="21" spans="1:12">
      <c r="B21" t="s">
        <v>590</v>
      </c>
      <c r="C21" s="564" t="s">
        <v>652</v>
      </c>
    </row>
    <row r="22" spans="1:12">
      <c r="A22" s="531" t="s">
        <v>798</v>
      </c>
      <c r="B22" t="s">
        <v>591</v>
      </c>
      <c r="C22" s="564" t="s">
        <v>655</v>
      </c>
    </row>
    <row r="23" spans="1:12">
      <c r="A23" s="531" t="s">
        <v>799</v>
      </c>
      <c r="B23" t="s">
        <v>592</v>
      </c>
      <c r="C23" t="s">
        <v>800</v>
      </c>
    </row>
    <row r="24" spans="1:12">
      <c r="A24" s="531" t="s">
        <v>801</v>
      </c>
      <c r="B24" t="s">
        <v>593</v>
      </c>
      <c r="C24" s="564" t="s">
        <v>659</v>
      </c>
      <c r="D24" s="564"/>
    </row>
    <row r="25" spans="1:12">
      <c r="A25" s="531" t="s">
        <v>802</v>
      </c>
      <c r="B25" t="s">
        <v>594</v>
      </c>
      <c r="C25" s="564" t="s">
        <v>661</v>
      </c>
      <c r="D25" s="564"/>
    </row>
    <row r="26" spans="1:12">
      <c r="A26" s="531" t="s">
        <v>803</v>
      </c>
      <c r="B26" t="s">
        <v>595</v>
      </c>
      <c r="C26" t="s">
        <v>804</v>
      </c>
    </row>
    <row r="27" spans="1:12">
      <c r="A27" s="531"/>
      <c r="B27" t="s">
        <v>596</v>
      </c>
      <c r="C27" s="532" t="s">
        <v>784</v>
      </c>
      <c r="D27" s="532"/>
      <c r="E27" s="532"/>
      <c r="F27" s="532"/>
      <c r="G27" s="532"/>
      <c r="H27" s="532"/>
    </row>
    <row r="28" spans="1:12">
      <c r="A28" s="531" t="s">
        <v>829</v>
      </c>
      <c r="B28" t="s">
        <v>597</v>
      </c>
      <c r="C28" s="532" t="s">
        <v>666</v>
      </c>
      <c r="D28" s="532"/>
      <c r="E28" s="532"/>
      <c r="F28" s="532"/>
      <c r="G28" s="532"/>
      <c r="H28" s="532"/>
    </row>
    <row r="29" spans="1:12">
      <c r="B29" t="s">
        <v>598</v>
      </c>
      <c r="C29" s="532" t="s">
        <v>667</v>
      </c>
      <c r="D29" s="532"/>
      <c r="E29" s="532"/>
      <c r="F29" s="532"/>
      <c r="G29" s="532"/>
      <c r="H29" s="532"/>
    </row>
    <row r="30" spans="1:12">
      <c r="B30" t="s">
        <v>599</v>
      </c>
      <c r="C30" s="532" t="s">
        <v>668</v>
      </c>
      <c r="D30" s="532"/>
      <c r="E30" s="532"/>
      <c r="F30" s="532"/>
      <c r="G30" s="532"/>
      <c r="H30" s="532"/>
    </row>
    <row r="31" spans="1:12">
      <c r="B31" t="s">
        <v>600</v>
      </c>
      <c r="C31" s="532" t="s">
        <v>669</v>
      </c>
      <c r="D31" s="532"/>
      <c r="E31" s="532"/>
      <c r="F31" s="532"/>
      <c r="G31" s="532"/>
    </row>
    <row r="32" spans="1:12">
      <c r="A32" s="531" t="s">
        <v>805</v>
      </c>
      <c r="B32" t="s">
        <v>601</v>
      </c>
      <c r="C32" s="564" t="s">
        <v>830</v>
      </c>
      <c r="D32" s="564"/>
      <c r="E32" s="564"/>
      <c r="F32" s="564"/>
      <c r="G32" s="564"/>
      <c r="H32" s="564"/>
      <c r="I32" s="564"/>
    </row>
    <row r="33" spans="1:11">
      <c r="B33" t="s">
        <v>602</v>
      </c>
      <c r="C33" s="564" t="s">
        <v>673</v>
      </c>
      <c r="D33" s="564"/>
      <c r="E33" s="564"/>
      <c r="F33" s="564"/>
      <c r="G33" s="564"/>
      <c r="H33" s="564"/>
      <c r="I33" s="564"/>
      <c r="J33" s="564"/>
      <c r="K33" s="564"/>
    </row>
    <row r="34" spans="1:11">
      <c r="A34" s="531" t="s">
        <v>806</v>
      </c>
      <c r="B34" t="s">
        <v>603</v>
      </c>
      <c r="C34" t="s">
        <v>676</v>
      </c>
    </row>
    <row r="35" spans="1:11">
      <c r="B35" t="s">
        <v>604</v>
      </c>
      <c r="C35" t="s">
        <v>677</v>
      </c>
    </row>
    <row r="36" spans="1:11">
      <c r="A36" s="531" t="s">
        <v>807</v>
      </c>
      <c r="B36" t="s">
        <v>605</v>
      </c>
      <c r="C36" s="532" t="s">
        <v>808</v>
      </c>
      <c r="D36" s="532"/>
      <c r="E36" s="532"/>
      <c r="F36" s="532"/>
      <c r="G36" s="532"/>
      <c r="H36" s="532"/>
      <c r="I36" s="532"/>
    </row>
    <row r="37" spans="1:11">
      <c r="B37" t="s">
        <v>606</v>
      </c>
      <c r="C37" s="532" t="s">
        <v>809</v>
      </c>
      <c r="D37" s="532"/>
      <c r="E37" s="532"/>
      <c r="F37" s="532"/>
      <c r="G37" s="532"/>
      <c r="H37" s="532"/>
      <c r="I37" s="532"/>
    </row>
    <row r="38" spans="1:11">
      <c r="B38" t="s">
        <v>607</v>
      </c>
      <c r="C38" s="532" t="s">
        <v>810</v>
      </c>
      <c r="D38" s="532"/>
      <c r="E38" s="532"/>
      <c r="F38" s="532"/>
      <c r="G38" s="532"/>
      <c r="H38" s="532"/>
      <c r="I38" s="532"/>
    </row>
    <row r="39" spans="1:11">
      <c r="B39" t="s">
        <v>608</v>
      </c>
      <c r="C39" s="532" t="s">
        <v>811</v>
      </c>
      <c r="D39" s="532"/>
      <c r="E39" s="532"/>
      <c r="F39" s="532"/>
      <c r="G39" s="532"/>
      <c r="H39" s="532"/>
      <c r="I39" s="532"/>
    </row>
    <row r="40" spans="1:11">
      <c r="A40" s="531" t="s">
        <v>812</v>
      </c>
      <c r="B40" t="s">
        <v>609</v>
      </c>
      <c r="C40" s="564" t="s">
        <v>684</v>
      </c>
    </row>
    <row r="41" spans="1:11">
      <c r="B41" t="s">
        <v>610</v>
      </c>
      <c r="C41" s="564" t="s">
        <v>685</v>
      </c>
    </row>
    <row r="42" spans="1:11">
      <c r="B42" t="s">
        <v>682</v>
      </c>
      <c r="C42" s="564" t="s">
        <v>686</v>
      </c>
    </row>
    <row r="43" spans="1:11">
      <c r="B43" t="s">
        <v>683</v>
      </c>
      <c r="C43" s="564" t="s">
        <v>687</v>
      </c>
    </row>
    <row r="44" spans="1:11">
      <c r="A44" s="531" t="s">
        <v>813</v>
      </c>
      <c r="B44" t="s">
        <v>688</v>
      </c>
      <c r="C44" s="532" t="s">
        <v>814</v>
      </c>
      <c r="D44" s="532"/>
      <c r="E44" s="532"/>
      <c r="F44" s="532"/>
      <c r="G44" s="532"/>
    </row>
    <row r="45" spans="1:11">
      <c r="B45" t="s">
        <v>689</v>
      </c>
      <c r="C45" s="532" t="s">
        <v>710</v>
      </c>
      <c r="D45" s="532"/>
      <c r="E45" s="532"/>
      <c r="F45" s="532"/>
      <c r="G45" s="532"/>
    </row>
    <row r="46" spans="1:11">
      <c r="B46" t="s">
        <v>690</v>
      </c>
      <c r="C46" s="532" t="s">
        <v>711</v>
      </c>
      <c r="D46" s="532"/>
      <c r="E46" s="532"/>
      <c r="F46" s="532"/>
      <c r="G46" s="532"/>
    </row>
    <row r="47" spans="1:11">
      <c r="B47" t="s">
        <v>691</v>
      </c>
      <c r="C47" s="532" t="s">
        <v>712</v>
      </c>
      <c r="D47" s="532"/>
      <c r="E47" s="532"/>
      <c r="F47" s="532"/>
      <c r="G47" s="532"/>
    </row>
    <row r="48" spans="1:11">
      <c r="A48" s="531" t="s">
        <v>815</v>
      </c>
      <c r="B48" t="s">
        <v>692</v>
      </c>
      <c r="C48" s="532" t="s">
        <v>715</v>
      </c>
      <c r="D48" s="532"/>
      <c r="E48" s="532"/>
      <c r="F48" s="532"/>
      <c r="G48" s="532"/>
      <c r="H48" s="532"/>
      <c r="I48" s="532"/>
    </row>
    <row r="49" spans="1:9">
      <c r="B49" t="s">
        <v>693</v>
      </c>
      <c r="C49" s="532" t="s">
        <v>716</v>
      </c>
      <c r="D49" s="532"/>
      <c r="E49" s="532"/>
      <c r="F49" s="532"/>
      <c r="G49" s="532"/>
      <c r="H49" s="532"/>
      <c r="I49" s="532"/>
    </row>
    <row r="50" spans="1:9">
      <c r="B50" t="s">
        <v>694</v>
      </c>
      <c r="C50" s="532" t="s">
        <v>717</v>
      </c>
      <c r="D50" s="532"/>
      <c r="E50" s="532"/>
      <c r="F50" s="532"/>
      <c r="G50" s="532"/>
      <c r="H50" s="532"/>
      <c r="I50" s="532"/>
    </row>
    <row r="51" spans="1:9">
      <c r="B51" t="s">
        <v>695</v>
      </c>
      <c r="C51" s="532" t="s">
        <v>718</v>
      </c>
      <c r="D51" s="532"/>
      <c r="E51" s="532"/>
      <c r="F51" s="532"/>
      <c r="G51" s="532"/>
      <c r="H51" s="532"/>
      <c r="I51" s="532"/>
    </row>
    <row r="52" spans="1:9">
      <c r="A52" s="531" t="s">
        <v>816</v>
      </c>
      <c r="B52" t="s">
        <v>696</v>
      </c>
      <c r="C52" t="s">
        <v>721</v>
      </c>
    </row>
    <row r="53" spans="1:9">
      <c r="A53" s="520" t="s">
        <v>817</v>
      </c>
      <c r="B53" t="s">
        <v>697</v>
      </c>
      <c r="C53" t="s">
        <v>734</v>
      </c>
    </row>
    <row r="54" spans="1:9">
      <c r="A54" s="520"/>
      <c r="B54" t="s">
        <v>698</v>
      </c>
      <c r="C54" t="s">
        <v>738</v>
      </c>
    </row>
    <row r="55" spans="1:9">
      <c r="A55" s="520"/>
      <c r="B55" t="s">
        <v>699</v>
      </c>
      <c r="C55" t="s">
        <v>740</v>
      </c>
    </row>
    <row r="56" spans="1:9">
      <c r="A56" s="520"/>
      <c r="B56" t="s">
        <v>700</v>
      </c>
      <c r="C56" t="s">
        <v>747</v>
      </c>
    </row>
    <row r="57" spans="1:9">
      <c r="A57" s="520" t="s">
        <v>818</v>
      </c>
      <c r="B57" t="s">
        <v>701</v>
      </c>
      <c r="C57" t="s">
        <v>742</v>
      </c>
    </row>
    <row r="58" spans="1:9">
      <c r="A58" s="520" t="s">
        <v>819</v>
      </c>
      <c r="B58" t="s">
        <v>702</v>
      </c>
      <c r="C58" t="s">
        <v>743</v>
      </c>
    </row>
    <row r="59" spans="1:9">
      <c r="A59" s="520"/>
      <c r="B59" t="s">
        <v>703</v>
      </c>
      <c r="C59" t="s">
        <v>744</v>
      </c>
    </row>
    <row r="60" spans="1:9">
      <c r="A60" s="520"/>
      <c r="B60" t="s">
        <v>704</v>
      </c>
      <c r="C60" t="s">
        <v>745</v>
      </c>
    </row>
    <row r="61" spans="1:9">
      <c r="A61" s="520"/>
      <c r="B61" t="s">
        <v>705</v>
      </c>
      <c r="C61" t="s">
        <v>746</v>
      </c>
    </row>
    <row r="62" spans="1:9">
      <c r="A62" s="520" t="s">
        <v>820</v>
      </c>
      <c r="B62" t="s">
        <v>706</v>
      </c>
      <c r="C62" t="s">
        <v>748</v>
      </c>
    </row>
    <row r="63" spans="1:9">
      <c r="A63" s="520" t="s">
        <v>821</v>
      </c>
      <c r="B63" t="s">
        <v>707</v>
      </c>
      <c r="C63" t="s">
        <v>749</v>
      </c>
    </row>
    <row r="64" spans="1:9">
      <c r="A64" s="520"/>
      <c r="B64" t="s">
        <v>708</v>
      </c>
      <c r="C64" t="s">
        <v>750</v>
      </c>
    </row>
    <row r="65" spans="1:3">
      <c r="A65" s="520"/>
      <c r="B65" t="s">
        <v>709</v>
      </c>
      <c r="C65" t="s">
        <v>751</v>
      </c>
    </row>
    <row r="66" spans="1:3">
      <c r="A66" s="520"/>
      <c r="B66" t="s">
        <v>753</v>
      </c>
      <c r="C66" t="s">
        <v>752</v>
      </c>
    </row>
    <row r="67" spans="1:3">
      <c r="A67" s="520" t="s">
        <v>822</v>
      </c>
      <c r="B67" t="s">
        <v>755</v>
      </c>
      <c r="C67" t="s">
        <v>754</v>
      </c>
    </row>
    <row r="68" spans="1:3">
      <c r="A68" s="520" t="s">
        <v>823</v>
      </c>
      <c r="B68" t="s">
        <v>757</v>
      </c>
      <c r="C68" t="s">
        <v>756</v>
      </c>
    </row>
    <row r="69" spans="1:3">
      <c r="A69" s="520"/>
      <c r="B69" t="s">
        <v>759</v>
      </c>
      <c r="C69" t="s">
        <v>758</v>
      </c>
    </row>
    <row r="70" spans="1:3">
      <c r="A70" s="520"/>
      <c r="B70" t="s">
        <v>761</v>
      </c>
      <c r="C70" t="s">
        <v>760</v>
      </c>
    </row>
    <row r="71" spans="1:3">
      <c r="A71" s="520"/>
      <c r="B71" t="s">
        <v>763</v>
      </c>
      <c r="C71" t="s">
        <v>762</v>
      </c>
    </row>
    <row r="72" spans="1:3">
      <c r="A72" s="520" t="s">
        <v>824</v>
      </c>
      <c r="B72" t="s">
        <v>765</v>
      </c>
      <c r="C72" t="s">
        <v>764</v>
      </c>
    </row>
    <row r="73" spans="1:3">
      <c r="A73" s="520" t="s">
        <v>825</v>
      </c>
      <c r="B73" t="s">
        <v>766</v>
      </c>
      <c r="C73" t="s">
        <v>777</v>
      </c>
    </row>
    <row r="74" spans="1:3">
      <c r="B74" t="s">
        <v>768</v>
      </c>
      <c r="C74" t="s">
        <v>767</v>
      </c>
    </row>
    <row r="75" spans="1:3">
      <c r="B75" t="s">
        <v>770</v>
      </c>
      <c r="C75" t="s">
        <v>769</v>
      </c>
    </row>
    <row r="76" spans="1:3">
      <c r="B76" t="s">
        <v>772</v>
      </c>
      <c r="C76" t="s">
        <v>771</v>
      </c>
    </row>
    <row r="77" spans="1:3">
      <c r="A77" s="520"/>
    </row>
    <row r="78" spans="1:3">
      <c r="A78" s="520"/>
    </row>
    <row r="79" spans="1:3">
      <c r="A79" s="520"/>
    </row>
    <row r="80" spans="1:3">
      <c r="A80" s="520"/>
    </row>
    <row r="81" spans="1:1">
      <c r="A81" s="520"/>
    </row>
    <row r="82" spans="1:1">
      <c r="A82" s="520"/>
    </row>
    <row r="83" spans="1:1">
      <c r="A83" s="520"/>
    </row>
    <row r="84" spans="1:1">
      <c r="A84" s="520"/>
    </row>
    <row r="85" spans="1:1">
      <c r="A85" s="520"/>
    </row>
    <row r="86" spans="1:1">
      <c r="A86" s="520"/>
    </row>
    <row r="87" spans="1:1">
      <c r="A87" s="520"/>
    </row>
    <row r="88" spans="1:1">
      <c r="A88" s="520"/>
    </row>
    <row r="89" spans="1:1">
      <c r="A89" s="520"/>
    </row>
    <row r="90" spans="1:1">
      <c r="A90" s="520"/>
    </row>
    <row r="91" spans="1:1">
      <c r="A91" s="520"/>
    </row>
    <row r="92" spans="1:1">
      <c r="A92" s="520"/>
    </row>
    <row r="93" spans="1:1">
      <c r="A93" s="520"/>
    </row>
    <row r="94" spans="1:1">
      <c r="A94" s="520"/>
    </row>
    <row r="95" spans="1:1">
      <c r="A95" s="520"/>
    </row>
    <row r="96" spans="1:1">
      <c r="A96" s="520"/>
    </row>
    <row r="97" spans="1:1">
      <c r="A97" s="520"/>
    </row>
    <row r="98" spans="1:1">
      <c r="A98" s="520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W51"/>
  <sheetViews>
    <sheetView zoomScaleNormal="100" workbookViewId="0">
      <selection activeCell="S59" sqref="S59"/>
    </sheetView>
  </sheetViews>
  <sheetFormatPr defaultRowHeight="12"/>
  <cols>
    <col min="1" max="1" width="19.85546875" style="10" customWidth="1"/>
    <col min="2" max="10" width="13.140625" style="10" customWidth="1"/>
    <col min="11" max="11" width="13.28515625" style="10" customWidth="1"/>
    <col min="12" max="12" width="9.140625" style="10"/>
    <col min="13" max="13" width="13.42578125" style="10" customWidth="1"/>
    <col min="14" max="14" width="9.140625" style="10"/>
    <col min="15" max="15" width="13.7109375" style="10" customWidth="1"/>
    <col min="16" max="16" width="10.85546875" style="10" bestFit="1" customWidth="1"/>
    <col min="17" max="17" width="9.140625" style="10"/>
    <col min="18" max="18" width="11.85546875" style="10" customWidth="1"/>
    <col min="19" max="16384" width="9.140625" style="10"/>
  </cols>
  <sheetData>
    <row r="1" spans="1:23" s="19" customFormat="1" ht="12.75">
      <c r="A1" s="410" t="s">
        <v>661</v>
      </c>
      <c r="B1" s="38"/>
      <c r="C1" s="38"/>
      <c r="D1" s="411"/>
      <c r="E1" s="411"/>
      <c r="F1" s="411"/>
      <c r="G1" s="411"/>
      <c r="H1" s="411"/>
      <c r="I1" s="411"/>
      <c r="J1" s="411"/>
    </row>
    <row r="2" spans="1:23" ht="13.5" customHeight="1">
      <c r="A2" s="10" t="s">
        <v>594</v>
      </c>
    </row>
    <row r="3" spans="1:23" s="12" customFormat="1" ht="12.75">
      <c r="A3" s="615" t="s">
        <v>555</v>
      </c>
      <c r="B3" s="618" t="s">
        <v>110</v>
      </c>
      <c r="C3" s="619"/>
      <c r="D3" s="620"/>
      <c r="E3" s="22" t="s">
        <v>1</v>
      </c>
      <c r="F3" s="22"/>
      <c r="G3" s="86"/>
      <c r="H3" s="86"/>
      <c r="I3" s="22"/>
      <c r="J3" s="42"/>
      <c r="R3" s="69"/>
    </row>
    <row r="4" spans="1:23" s="12" customFormat="1" ht="12.75">
      <c r="A4" s="616"/>
      <c r="B4" s="621"/>
      <c r="C4" s="622"/>
      <c r="D4" s="623"/>
      <c r="E4" s="425" t="s">
        <v>34</v>
      </c>
      <c r="F4" s="425"/>
      <c r="G4" s="425"/>
      <c r="H4" s="425" t="s">
        <v>35</v>
      </c>
      <c r="I4" s="425"/>
      <c r="J4" s="425"/>
      <c r="R4" s="69"/>
    </row>
    <row r="5" spans="1:23" s="12" customFormat="1" ht="12.75">
      <c r="A5" s="616"/>
      <c r="B5" s="617" t="s">
        <v>565</v>
      </c>
      <c r="C5" s="624" t="s">
        <v>1</v>
      </c>
      <c r="D5" s="625"/>
      <c r="E5" s="617" t="s">
        <v>3</v>
      </c>
      <c r="F5" s="86" t="s">
        <v>1</v>
      </c>
      <c r="G5" s="23"/>
      <c r="H5" s="617" t="s">
        <v>3</v>
      </c>
      <c r="I5" s="86" t="s">
        <v>1</v>
      </c>
      <c r="J5" s="23"/>
      <c r="O5" s="69"/>
      <c r="R5" s="69"/>
    </row>
    <row r="6" spans="1:23" s="12" customFormat="1" ht="12.75" customHeight="1">
      <c r="A6" s="616"/>
      <c r="B6" s="617"/>
      <c r="C6" s="615" t="s">
        <v>37</v>
      </c>
      <c r="D6" s="615" t="s">
        <v>30</v>
      </c>
      <c r="E6" s="617"/>
      <c r="F6" s="613" t="s">
        <v>37</v>
      </c>
      <c r="G6" s="615" t="s">
        <v>30</v>
      </c>
      <c r="H6" s="617"/>
      <c r="I6" s="613" t="s">
        <v>37</v>
      </c>
      <c r="J6" s="615" t="s">
        <v>30</v>
      </c>
      <c r="O6" s="69"/>
      <c r="R6" s="69"/>
    </row>
    <row r="7" spans="1:23" s="12" customFormat="1" ht="39" customHeight="1">
      <c r="A7" s="616"/>
      <c r="B7" s="590"/>
      <c r="C7" s="616"/>
      <c r="D7" s="616"/>
      <c r="E7" s="617"/>
      <c r="F7" s="614"/>
      <c r="G7" s="616"/>
      <c r="H7" s="617"/>
      <c r="I7" s="614"/>
      <c r="J7" s="616"/>
      <c r="O7" s="69"/>
      <c r="R7" s="69"/>
    </row>
    <row r="8" spans="1:23" s="416" customFormat="1" ht="12.75">
      <c r="A8" s="419" t="s">
        <v>4</v>
      </c>
      <c r="B8" s="419">
        <v>1</v>
      </c>
      <c r="C8" s="419">
        <v>2</v>
      </c>
      <c r="D8" s="419">
        <v>3</v>
      </c>
      <c r="E8" s="419">
        <v>4</v>
      </c>
      <c r="F8" s="419">
        <v>5</v>
      </c>
      <c r="G8" s="419">
        <v>6</v>
      </c>
      <c r="H8" s="419">
        <v>7</v>
      </c>
      <c r="I8" s="419">
        <v>8</v>
      </c>
      <c r="J8" s="419">
        <v>9</v>
      </c>
      <c r="O8" s="417"/>
      <c r="R8" s="417"/>
    </row>
    <row r="9" spans="1:23" s="420" customFormat="1" ht="12.75">
      <c r="A9" s="26"/>
      <c r="B9" s="26"/>
      <c r="C9" s="26"/>
      <c r="D9" s="26"/>
      <c r="E9" s="26"/>
      <c r="F9" s="26"/>
      <c r="G9" s="26"/>
      <c r="H9" s="26"/>
      <c r="I9" s="26"/>
      <c r="J9" s="26"/>
      <c r="O9" s="69"/>
      <c r="R9" s="69"/>
    </row>
    <row r="10" spans="1:23" ht="12.75">
      <c r="A10" s="19" t="s">
        <v>5</v>
      </c>
      <c r="B10" s="507">
        <f>SUM(C10:D10)</f>
        <v>125653853</v>
      </c>
      <c r="C10" s="507">
        <f>F10+I10</f>
        <v>70910427</v>
      </c>
      <c r="D10" s="507">
        <f>G10+J10</f>
        <v>54743426</v>
      </c>
      <c r="E10" s="507">
        <f>SUM(F10:G10)</f>
        <v>39838512</v>
      </c>
      <c r="F10" s="507">
        <v>25923143</v>
      </c>
      <c r="G10" s="507">
        <v>13915369</v>
      </c>
      <c r="H10" s="507">
        <f>SUM(I10:J10)</f>
        <v>85815341</v>
      </c>
      <c r="I10" s="507">
        <v>44987284</v>
      </c>
      <c r="J10" s="507">
        <v>40828057</v>
      </c>
      <c r="O10" s="69"/>
      <c r="R10" s="69"/>
    </row>
    <row r="11" spans="1:23" s="12" customFormat="1" ht="12.75">
      <c r="A11" s="19" t="s">
        <v>6</v>
      </c>
      <c r="B11" s="507">
        <f t="shared" ref="B11:B17" si="0">SUM(C11:D11)</f>
        <v>301012830</v>
      </c>
      <c r="C11" s="507">
        <f t="shared" ref="C11:C17" si="1">F11+I11</f>
        <v>153253791</v>
      </c>
      <c r="D11" s="507">
        <f t="shared" ref="D11:D17" si="2">G11+J11</f>
        <v>147759039</v>
      </c>
      <c r="E11" s="507">
        <f t="shared" ref="E11:E17" si="3">SUM(F11:G11)</f>
        <v>162953193</v>
      </c>
      <c r="F11" s="69">
        <v>93092738</v>
      </c>
      <c r="G11" s="69">
        <v>69860455</v>
      </c>
      <c r="H11" s="507">
        <f t="shared" ref="H11:H17" si="4">SUM(I11:J11)</f>
        <v>138059637</v>
      </c>
      <c r="I11" s="69">
        <v>60161053</v>
      </c>
      <c r="J11" s="69">
        <v>77898584</v>
      </c>
      <c r="M11" s="91"/>
      <c r="O11" s="69"/>
      <c r="P11" s="55"/>
      <c r="Q11" s="55"/>
      <c r="R11" s="69"/>
      <c r="S11" s="55"/>
      <c r="T11" s="55"/>
      <c r="U11" s="56"/>
      <c r="V11" s="55"/>
      <c r="W11" s="55"/>
    </row>
    <row r="12" spans="1:23" s="12" customFormat="1" ht="12.75">
      <c r="A12" s="19" t="s">
        <v>7</v>
      </c>
      <c r="B12" s="507">
        <f t="shared" si="0"/>
        <v>106113641</v>
      </c>
      <c r="C12" s="507">
        <f t="shared" si="1"/>
        <v>33814976</v>
      </c>
      <c r="D12" s="507">
        <f t="shared" si="2"/>
        <v>72298665</v>
      </c>
      <c r="E12" s="507">
        <f t="shared" si="3"/>
        <v>41791461</v>
      </c>
      <c r="F12" s="69">
        <v>11606520</v>
      </c>
      <c r="G12" s="69">
        <v>30184941</v>
      </c>
      <c r="H12" s="507">
        <f t="shared" si="4"/>
        <v>64322180</v>
      </c>
      <c r="I12" s="69">
        <v>22208456</v>
      </c>
      <c r="J12" s="69">
        <v>42113724</v>
      </c>
      <c r="M12" s="91"/>
      <c r="O12" s="69"/>
      <c r="P12" s="412"/>
      <c r="Q12" s="412"/>
      <c r="R12" s="69"/>
      <c r="S12" s="55"/>
      <c r="T12" s="55"/>
      <c r="U12" s="413"/>
      <c r="V12" s="412"/>
      <c r="W12" s="412"/>
    </row>
    <row r="13" spans="1:23" s="12" customFormat="1" ht="12.75">
      <c r="A13" s="19" t="s">
        <v>8</v>
      </c>
      <c r="B13" s="507">
        <f t="shared" si="0"/>
        <v>360921700</v>
      </c>
      <c r="C13" s="507">
        <f t="shared" si="1"/>
        <v>197014145</v>
      </c>
      <c r="D13" s="507">
        <f t="shared" si="2"/>
        <v>163907555</v>
      </c>
      <c r="E13" s="507">
        <f t="shared" si="3"/>
        <v>141218642</v>
      </c>
      <c r="F13" s="69">
        <v>107819791</v>
      </c>
      <c r="G13" s="69">
        <v>33398851</v>
      </c>
      <c r="H13" s="507">
        <f t="shared" si="4"/>
        <v>219703058</v>
      </c>
      <c r="I13" s="69">
        <v>89194354</v>
      </c>
      <c r="J13" s="69">
        <v>130508704</v>
      </c>
      <c r="M13" s="91"/>
      <c r="O13" s="69"/>
      <c r="P13" s="55"/>
      <c r="Q13" s="55"/>
      <c r="R13" s="69"/>
      <c r="S13" s="55"/>
      <c r="T13" s="55"/>
      <c r="U13" s="56"/>
      <c r="V13" s="55"/>
      <c r="W13" s="55"/>
    </row>
    <row r="14" spans="1:23" s="12" customFormat="1" ht="12.75">
      <c r="A14" s="19" t="s">
        <v>9</v>
      </c>
      <c r="B14" s="507">
        <f t="shared" si="0"/>
        <v>79774711</v>
      </c>
      <c r="C14" s="507">
        <f t="shared" si="1"/>
        <v>21188988</v>
      </c>
      <c r="D14" s="507">
        <f t="shared" si="2"/>
        <v>58585723</v>
      </c>
      <c r="E14" s="507">
        <f t="shared" si="3"/>
        <v>46544807</v>
      </c>
      <c r="F14" s="69">
        <v>12980539</v>
      </c>
      <c r="G14" s="69">
        <v>33564268</v>
      </c>
      <c r="H14" s="507">
        <f t="shared" si="4"/>
        <v>33229904</v>
      </c>
      <c r="I14" s="69">
        <v>8208449</v>
      </c>
      <c r="J14" s="69">
        <v>25021455</v>
      </c>
      <c r="M14" s="91"/>
      <c r="O14" s="69"/>
      <c r="P14" s="412"/>
      <c r="Q14" s="412"/>
      <c r="R14" s="69"/>
      <c r="S14" s="55"/>
      <c r="T14" s="55"/>
      <c r="U14" s="413"/>
      <c r="V14" s="412"/>
      <c r="W14" s="412"/>
    </row>
    <row r="15" spans="1:23" s="12" customFormat="1" ht="12.75">
      <c r="A15" s="19" t="s">
        <v>10</v>
      </c>
      <c r="B15" s="507">
        <f t="shared" si="0"/>
        <v>102134589</v>
      </c>
      <c r="C15" s="507">
        <f t="shared" si="1"/>
        <v>39181106</v>
      </c>
      <c r="D15" s="507">
        <f t="shared" si="2"/>
        <v>62953483</v>
      </c>
      <c r="E15" s="507">
        <f t="shared" si="3"/>
        <v>54845281</v>
      </c>
      <c r="F15" s="69">
        <v>25153287</v>
      </c>
      <c r="G15" s="69">
        <v>29691994</v>
      </c>
      <c r="H15" s="507">
        <f t="shared" si="4"/>
        <v>47289308</v>
      </c>
      <c r="I15" s="69">
        <v>14027819</v>
      </c>
      <c r="J15" s="69">
        <v>33261489</v>
      </c>
      <c r="M15" s="91"/>
      <c r="O15" s="69"/>
      <c r="P15" s="57"/>
      <c r="Q15" s="55"/>
      <c r="R15" s="69"/>
      <c r="S15" s="55"/>
      <c r="T15" s="55"/>
      <c r="U15" s="56"/>
      <c r="V15" s="55"/>
      <c r="W15" s="55"/>
    </row>
    <row r="16" spans="1:23" s="12" customFormat="1" ht="12.75">
      <c r="A16" s="19" t="s">
        <v>11</v>
      </c>
      <c r="B16" s="507">
        <f t="shared" si="0"/>
        <v>80167017</v>
      </c>
      <c r="C16" s="507">
        <f t="shared" si="1"/>
        <v>30334860</v>
      </c>
      <c r="D16" s="507">
        <f t="shared" si="2"/>
        <v>49832157</v>
      </c>
      <c r="E16" s="507">
        <f t="shared" si="3"/>
        <v>60103781</v>
      </c>
      <c r="F16" s="69">
        <v>22586834</v>
      </c>
      <c r="G16" s="69">
        <v>37516947</v>
      </c>
      <c r="H16" s="507">
        <f t="shared" si="4"/>
        <v>20063236</v>
      </c>
      <c r="I16" s="69">
        <v>7748026</v>
      </c>
      <c r="J16" s="69">
        <v>12315210</v>
      </c>
      <c r="M16" s="91"/>
      <c r="O16" s="69"/>
      <c r="P16" s="57"/>
      <c r="Q16" s="412"/>
      <c r="R16" s="69"/>
      <c r="S16" s="55"/>
      <c r="T16" s="55"/>
      <c r="U16" s="413"/>
      <c r="V16" s="412"/>
      <c r="W16" s="412"/>
    </row>
    <row r="17" spans="1:23" s="12" customFormat="1" ht="12.75">
      <c r="A17" s="19" t="s">
        <v>12</v>
      </c>
      <c r="B17" s="507">
        <f t="shared" si="0"/>
        <v>87637930</v>
      </c>
      <c r="C17" s="507">
        <f t="shared" si="1"/>
        <v>55927321</v>
      </c>
      <c r="D17" s="507">
        <f t="shared" si="2"/>
        <v>31710609</v>
      </c>
      <c r="E17" s="507">
        <f t="shared" si="3"/>
        <v>59631199</v>
      </c>
      <c r="F17" s="69">
        <v>39717147</v>
      </c>
      <c r="G17" s="69">
        <v>19914052</v>
      </c>
      <c r="H17" s="507">
        <f t="shared" si="4"/>
        <v>28006731</v>
      </c>
      <c r="I17" s="69">
        <v>16210174</v>
      </c>
      <c r="J17" s="69">
        <v>11796557</v>
      </c>
      <c r="M17" s="91"/>
      <c r="O17" s="69"/>
      <c r="P17" s="57"/>
      <c r="Q17" s="55"/>
      <c r="R17" s="69"/>
      <c r="S17" s="55"/>
      <c r="T17" s="55"/>
      <c r="U17" s="56"/>
      <c r="V17" s="55"/>
      <c r="W17" s="55"/>
    </row>
    <row r="18" spans="1:23" s="12" customFormat="1" ht="12.75" customHeight="1">
      <c r="A18" s="19"/>
      <c r="B18" s="67"/>
      <c r="C18" s="69"/>
      <c r="D18" s="69"/>
      <c r="E18" s="69"/>
      <c r="F18" s="69"/>
      <c r="G18" s="69"/>
      <c r="H18" s="69"/>
      <c r="I18" s="69"/>
      <c r="J18" s="69"/>
      <c r="M18" s="91"/>
      <c r="O18" s="69"/>
      <c r="P18" s="57"/>
      <c r="Q18" s="412"/>
      <c r="R18" s="69"/>
      <c r="S18" s="55"/>
      <c r="T18" s="55"/>
      <c r="U18" s="413"/>
      <c r="V18" s="412"/>
      <c r="W18" s="412"/>
    </row>
    <row r="19" spans="1:23" s="273" customFormat="1" ht="12.75">
      <c r="A19" s="34" t="s">
        <v>554</v>
      </c>
      <c r="B19" s="73">
        <f>SUM(B10:B17)</f>
        <v>1243416271</v>
      </c>
      <c r="C19" s="73">
        <f t="shared" ref="C19:J19" si="5">SUM(C10:C17)</f>
        <v>601625614</v>
      </c>
      <c r="D19" s="73">
        <f t="shared" si="5"/>
        <v>641790657</v>
      </c>
      <c r="E19" s="73">
        <f t="shared" si="5"/>
        <v>606926876</v>
      </c>
      <c r="F19" s="73">
        <f t="shared" si="5"/>
        <v>338879999</v>
      </c>
      <c r="G19" s="73">
        <f t="shared" si="5"/>
        <v>268046877</v>
      </c>
      <c r="H19" s="73">
        <f t="shared" si="5"/>
        <v>636489395</v>
      </c>
      <c r="I19" s="73">
        <f t="shared" si="5"/>
        <v>262745615</v>
      </c>
      <c r="J19" s="73">
        <f t="shared" si="5"/>
        <v>373743780</v>
      </c>
      <c r="M19" s="421"/>
      <c r="O19" s="74"/>
      <c r="P19" s="422"/>
      <c r="Q19" s="422"/>
      <c r="R19" s="74"/>
      <c r="S19" s="422"/>
      <c r="T19" s="422"/>
      <c r="U19" s="423"/>
      <c r="V19" s="422"/>
      <c r="W19" s="422"/>
    </row>
    <row r="20" spans="1:23" s="511" customFormat="1" ht="12.75">
      <c r="A20" s="508"/>
      <c r="B20" s="509"/>
      <c r="C20" s="510"/>
      <c r="D20" s="510"/>
      <c r="E20" s="510"/>
      <c r="F20" s="510"/>
      <c r="G20" s="510"/>
      <c r="H20" s="510"/>
      <c r="I20" s="510"/>
      <c r="J20" s="510"/>
      <c r="M20" s="512"/>
      <c r="O20" s="510"/>
      <c r="P20" s="55"/>
      <c r="Q20" s="55"/>
      <c r="R20" s="510"/>
      <c r="S20" s="55"/>
      <c r="T20" s="55"/>
      <c r="U20" s="56"/>
      <c r="V20" s="55"/>
      <c r="W20" s="55"/>
    </row>
    <row r="21" spans="1:23" s="12" customFormat="1" ht="12.75">
      <c r="A21" s="19"/>
      <c r="B21" s="67"/>
      <c r="C21" s="69"/>
      <c r="D21" s="69"/>
      <c r="E21" s="69"/>
      <c r="F21" s="69"/>
      <c r="G21" s="69"/>
      <c r="H21" s="69"/>
      <c r="I21" s="69"/>
      <c r="J21" s="69"/>
      <c r="M21" s="91"/>
      <c r="O21" s="69"/>
      <c r="P21" s="57"/>
      <c r="Q21" s="57"/>
      <c r="R21" s="69"/>
      <c r="S21" s="57"/>
      <c r="T21" s="57"/>
      <c r="U21" s="58"/>
      <c r="V21" s="57"/>
      <c r="W21" s="57"/>
    </row>
    <row r="22" spans="1:23" s="12" customFormat="1" ht="12.75">
      <c r="A22" s="19"/>
      <c r="B22" s="67"/>
      <c r="C22" s="69"/>
      <c r="D22" s="69"/>
      <c r="E22" s="69"/>
      <c r="F22" s="69"/>
      <c r="G22" s="69"/>
      <c r="H22" s="69"/>
      <c r="I22" s="69"/>
      <c r="J22" s="69"/>
      <c r="M22" s="91"/>
      <c r="O22" s="69"/>
      <c r="P22" s="412"/>
      <c r="Q22" s="412"/>
      <c r="R22" s="69"/>
      <c r="S22" s="55"/>
      <c r="T22" s="55"/>
      <c r="U22" s="413"/>
      <c r="V22" s="412"/>
      <c r="W22" s="412"/>
    </row>
    <row r="23" spans="1:23" s="12" customFormat="1" ht="12.75">
      <c r="A23" s="19"/>
      <c r="B23" s="67"/>
      <c r="C23" s="69"/>
      <c r="D23" s="69"/>
      <c r="E23" s="69"/>
      <c r="F23" s="69"/>
      <c r="G23" s="69"/>
      <c r="H23" s="69"/>
      <c r="I23" s="69"/>
      <c r="J23" s="69"/>
      <c r="M23" s="91"/>
      <c r="O23" s="69"/>
      <c r="P23" s="55"/>
      <c r="Q23" s="55"/>
      <c r="R23" s="69"/>
      <c r="S23" s="55"/>
      <c r="T23" s="55"/>
      <c r="U23" s="56"/>
      <c r="V23" s="55"/>
      <c r="W23" s="55"/>
    </row>
    <row r="24" spans="1:23" s="12" customFormat="1" ht="12.75">
      <c r="A24" s="19"/>
      <c r="B24" s="67"/>
      <c r="C24" s="69"/>
      <c r="D24" s="69"/>
      <c r="E24" s="69"/>
      <c r="F24" s="69"/>
      <c r="G24" s="69"/>
      <c r="H24" s="69"/>
      <c r="I24" s="69"/>
      <c r="J24" s="69"/>
      <c r="M24" s="91"/>
      <c r="O24" s="69"/>
      <c r="P24" s="412"/>
      <c r="Q24" s="412"/>
      <c r="R24" s="55"/>
      <c r="S24" s="55"/>
      <c r="T24" s="55"/>
      <c r="U24" s="413"/>
      <c r="V24" s="412"/>
      <c r="W24" s="412"/>
    </row>
    <row r="25" spans="1:23" s="12" customFormat="1" ht="12.75">
      <c r="A25" s="19"/>
      <c r="B25" s="67"/>
      <c r="C25" s="69"/>
      <c r="D25" s="69"/>
      <c r="E25" s="69"/>
      <c r="F25" s="69"/>
      <c r="G25" s="69"/>
      <c r="H25" s="69"/>
      <c r="I25" s="69"/>
      <c r="J25" s="69"/>
      <c r="M25" s="91"/>
      <c r="O25" s="69"/>
      <c r="P25" s="55"/>
      <c r="Q25" s="55"/>
      <c r="R25" s="55"/>
      <c r="S25" s="55"/>
      <c r="T25" s="55"/>
      <c r="U25" s="56"/>
      <c r="V25" s="55"/>
      <c r="W25" s="55"/>
    </row>
    <row r="26" spans="1:23" s="12" customFormat="1" ht="12.75">
      <c r="A26" s="19"/>
      <c r="B26" s="67"/>
      <c r="C26" s="69"/>
      <c r="D26" s="69"/>
      <c r="E26" s="69"/>
      <c r="F26" s="69"/>
      <c r="G26" s="69"/>
      <c r="H26" s="69"/>
      <c r="I26" s="69"/>
      <c r="J26" s="69"/>
      <c r="M26" s="91"/>
      <c r="O26" s="69"/>
      <c r="P26" s="412"/>
      <c r="Q26" s="412"/>
      <c r="R26" s="55"/>
      <c r="S26" s="55"/>
      <c r="T26" s="55"/>
      <c r="U26" s="413"/>
      <c r="V26" s="412"/>
      <c r="W26" s="412"/>
    </row>
    <row r="27" spans="1:23" s="12" customFormat="1" ht="12.75">
      <c r="A27" s="34"/>
      <c r="B27" s="73"/>
      <c r="C27" s="73"/>
      <c r="D27" s="73"/>
      <c r="E27" s="73"/>
      <c r="F27" s="73"/>
      <c r="G27" s="73"/>
      <c r="H27" s="73"/>
      <c r="I27" s="73"/>
      <c r="J27" s="73"/>
      <c r="M27" s="91"/>
      <c r="O27" s="69"/>
      <c r="P27" s="55"/>
      <c r="Q27" s="55"/>
      <c r="R27" s="55"/>
      <c r="S27" s="55"/>
      <c r="T27" s="55"/>
      <c r="U27" s="56"/>
      <c r="V27" s="55"/>
      <c r="W27" s="55"/>
    </row>
    <row r="28" spans="1:23" s="12" customFormat="1" ht="12.75">
      <c r="B28" s="414"/>
      <c r="C28" s="415"/>
      <c r="D28" s="415"/>
      <c r="E28" s="415"/>
      <c r="F28" s="415"/>
      <c r="G28" s="415"/>
      <c r="H28" s="415"/>
      <c r="I28" s="415"/>
      <c r="J28" s="415"/>
      <c r="O28" s="69"/>
    </row>
    <row r="29" spans="1:23" s="12" customFormat="1" ht="12.75">
      <c r="B29" s="414"/>
      <c r="C29" s="414"/>
      <c r="D29" s="414"/>
      <c r="E29" s="415"/>
      <c r="F29" s="415"/>
      <c r="G29" s="415"/>
      <c r="H29" s="415"/>
      <c r="I29" s="415"/>
      <c r="J29" s="415"/>
      <c r="O29" s="69"/>
    </row>
    <row r="30" spans="1:23" ht="12.75">
      <c r="B30" s="414"/>
      <c r="C30" s="414"/>
      <c r="D30" s="13"/>
      <c r="E30" s="415"/>
      <c r="F30" s="415"/>
      <c r="G30" s="415"/>
      <c r="H30" s="415"/>
      <c r="O30" s="69"/>
    </row>
    <row r="31" spans="1:23" ht="12.75">
      <c r="B31" s="414"/>
      <c r="C31" s="414"/>
      <c r="D31" s="13"/>
      <c r="E31" s="415"/>
      <c r="H31" s="415"/>
      <c r="O31" s="69"/>
    </row>
    <row r="32" spans="1:23">
      <c r="B32" s="414"/>
      <c r="C32" s="414"/>
      <c r="E32" s="415"/>
      <c r="H32" s="415"/>
    </row>
    <row r="33" spans="2:8">
      <c r="B33" s="414"/>
      <c r="C33" s="414"/>
      <c r="E33" s="415"/>
      <c r="H33" s="415"/>
    </row>
    <row r="34" spans="2:8">
      <c r="B34" s="414"/>
      <c r="C34" s="414"/>
      <c r="E34" s="415"/>
      <c r="H34" s="415"/>
    </row>
    <row r="35" spans="2:8">
      <c r="B35" s="414"/>
      <c r="C35" s="414"/>
      <c r="E35" s="415"/>
      <c r="H35" s="415"/>
    </row>
    <row r="36" spans="2:8">
      <c r="B36" s="414"/>
      <c r="C36" s="414"/>
      <c r="E36" s="415"/>
      <c r="H36" s="415"/>
    </row>
    <row r="37" spans="2:8">
      <c r="B37" s="414"/>
      <c r="C37" s="414"/>
      <c r="E37" s="415"/>
      <c r="H37" s="415"/>
    </row>
    <row r="38" spans="2:8">
      <c r="B38" s="414"/>
      <c r="C38" s="414"/>
      <c r="E38" s="415"/>
      <c r="H38" s="415"/>
    </row>
    <row r="39" spans="2:8">
      <c r="B39" s="414"/>
      <c r="C39" s="414"/>
      <c r="E39" s="415"/>
      <c r="H39" s="415"/>
    </row>
    <row r="40" spans="2:8">
      <c r="B40" s="414"/>
      <c r="C40" s="414"/>
      <c r="E40" s="415"/>
      <c r="H40" s="415"/>
    </row>
    <row r="41" spans="2:8">
      <c r="B41" s="414"/>
      <c r="C41" s="414"/>
      <c r="E41" s="415"/>
      <c r="H41" s="415"/>
    </row>
    <row r="42" spans="2:8">
      <c r="B42" s="414"/>
      <c r="C42" s="414"/>
      <c r="E42" s="415"/>
      <c r="H42" s="415"/>
    </row>
    <row r="43" spans="2:8">
      <c r="B43" s="414"/>
      <c r="C43" s="414"/>
      <c r="E43" s="415"/>
      <c r="H43" s="415"/>
    </row>
    <row r="44" spans="2:8">
      <c r="B44" s="414"/>
      <c r="C44" s="414"/>
      <c r="E44" s="415"/>
      <c r="H44" s="415"/>
    </row>
    <row r="45" spans="2:8">
      <c r="B45" s="414"/>
      <c r="C45" s="414"/>
      <c r="E45" s="415"/>
      <c r="H45" s="415"/>
    </row>
    <row r="46" spans="2:8">
      <c r="B46" s="414"/>
      <c r="C46" s="414"/>
      <c r="E46" s="415"/>
      <c r="H46" s="415"/>
    </row>
    <row r="47" spans="2:8">
      <c r="C47" s="414"/>
    </row>
    <row r="48" spans="2:8">
      <c r="C48" s="414"/>
    </row>
    <row r="49" spans="3:3">
      <c r="C49" s="13"/>
    </row>
    <row r="50" spans="3:3">
      <c r="C50" s="13"/>
    </row>
    <row r="51" spans="3:3">
      <c r="C51" s="13"/>
    </row>
  </sheetData>
  <mergeCells count="12">
    <mergeCell ref="B3:D4"/>
    <mergeCell ref="B5:B7"/>
    <mergeCell ref="C5:D5"/>
    <mergeCell ref="A3:A7"/>
    <mergeCell ref="C6:C7"/>
    <mergeCell ref="D6:D7"/>
    <mergeCell ref="F6:F7"/>
    <mergeCell ref="G6:G7"/>
    <mergeCell ref="E5:E7"/>
    <mergeCell ref="H5:H7"/>
    <mergeCell ref="I6:I7"/>
    <mergeCell ref="J6:J7"/>
  </mergeCells>
  <phoneticPr fontId="0" type="noConversion"/>
  <printOptions horizontalCentered="1"/>
  <pageMargins left="0" right="0" top="0.78740157480314965" bottom="0.78740157480314965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2:R41"/>
  <sheetViews>
    <sheetView zoomScaleNormal="100" workbookViewId="0">
      <selection activeCell="S59" sqref="S59"/>
    </sheetView>
  </sheetViews>
  <sheetFormatPr defaultRowHeight="12.75"/>
  <cols>
    <col min="1" max="1" width="3.42578125" style="17" customWidth="1"/>
    <col min="2" max="2" width="7.7109375" style="17" customWidth="1"/>
    <col min="3" max="3" width="11.85546875" style="17" customWidth="1"/>
    <col min="4" max="4" width="13.7109375" style="19" customWidth="1"/>
    <col min="5" max="9" width="12.5703125" style="19" customWidth="1"/>
    <col min="10" max="10" width="12" style="19" customWidth="1"/>
    <col min="11" max="12" width="13.5703125" style="19" customWidth="1"/>
    <col min="13" max="13" width="10.5703125" style="19" customWidth="1"/>
    <col min="14" max="17" width="12.7109375" style="19" bestFit="1" customWidth="1"/>
    <col min="18" max="18" width="10.140625" style="19" bestFit="1" customWidth="1"/>
    <col min="19" max="16384" width="9.140625" style="19"/>
  </cols>
  <sheetData>
    <row r="2" spans="1:8" ht="12.75" customHeight="1">
      <c r="A2" s="19"/>
      <c r="B2" s="626" t="s">
        <v>662</v>
      </c>
      <c r="C2" s="626"/>
      <c r="D2" s="626"/>
      <c r="E2" s="626"/>
      <c r="F2" s="626"/>
      <c r="G2" s="411"/>
    </row>
    <row r="3" spans="1:8" ht="27" customHeight="1">
      <c r="A3" s="19"/>
      <c r="B3" s="626"/>
      <c r="C3" s="626"/>
      <c r="D3" s="626"/>
      <c r="E3" s="626"/>
      <c r="F3" s="626"/>
      <c r="G3" s="411"/>
    </row>
    <row r="4" spans="1:8" ht="12.75" customHeight="1">
      <c r="A4" s="19"/>
      <c r="B4" s="476"/>
      <c r="C4" s="476"/>
      <c r="D4" s="476"/>
      <c r="E4" s="476"/>
      <c r="F4" s="476"/>
      <c r="G4" s="411"/>
    </row>
    <row r="5" spans="1:8" ht="12.75" customHeight="1">
      <c r="A5" s="19"/>
      <c r="B5" s="40" t="s">
        <v>595</v>
      </c>
      <c r="C5" s="19"/>
      <c r="D5" s="411"/>
      <c r="E5" s="411"/>
      <c r="F5" s="88" t="s">
        <v>148</v>
      </c>
      <c r="G5" s="411"/>
    </row>
    <row r="6" spans="1:8" ht="27.75" customHeight="1">
      <c r="A6" s="19"/>
      <c r="B6" s="21"/>
      <c r="C6" s="424"/>
      <c r="D6" s="628" t="s">
        <v>545</v>
      </c>
      <c r="E6" s="629"/>
      <c r="F6" s="630"/>
      <c r="G6" s="38"/>
    </row>
    <row r="7" spans="1:8" ht="12.75" customHeight="1">
      <c r="A7" s="19"/>
      <c r="B7" s="516" t="s">
        <v>32</v>
      </c>
      <c r="C7" s="26"/>
      <c r="D7" s="590" t="s">
        <v>3</v>
      </c>
      <c r="E7" s="615" t="s">
        <v>37</v>
      </c>
      <c r="F7" s="615" t="s">
        <v>30</v>
      </c>
      <c r="G7" s="26"/>
    </row>
    <row r="8" spans="1:8" ht="12.75" customHeight="1">
      <c r="A8" s="19"/>
      <c r="B8" s="24"/>
      <c r="D8" s="634"/>
      <c r="E8" s="616"/>
      <c r="F8" s="616"/>
      <c r="G8" s="26"/>
    </row>
    <row r="9" spans="1:8" ht="12.75" customHeight="1">
      <c r="A9" s="19"/>
      <c r="B9" s="401"/>
      <c r="C9" s="418"/>
      <c r="D9" s="591"/>
      <c r="E9" s="635"/>
      <c r="F9" s="635"/>
      <c r="G9" s="26"/>
    </row>
    <row r="10" spans="1:8" s="10" customFormat="1" ht="15" customHeight="1">
      <c r="B10" s="19" t="s">
        <v>5</v>
      </c>
      <c r="C10" s="19"/>
      <c r="D10" s="29">
        <f>SUM(E10:F10)</f>
        <v>132949941.53330073</v>
      </c>
      <c r="E10" s="29">
        <v>92603252.266933322</v>
      </c>
      <c r="F10" s="29">
        <v>40346689.266367406</v>
      </c>
      <c r="G10" s="426"/>
      <c r="H10" s="13"/>
    </row>
    <row r="11" spans="1:8" s="10" customFormat="1" ht="15" customHeight="1">
      <c r="B11" s="19" t="s">
        <v>6</v>
      </c>
      <c r="C11" s="19"/>
      <c r="D11" s="29">
        <f t="shared" ref="D11:D17" si="0">SUM(E11:F11)</f>
        <v>482068779.53450954</v>
      </c>
      <c r="E11" s="29">
        <v>311439070.54797047</v>
      </c>
      <c r="F11" s="29">
        <v>170629708.98653907</v>
      </c>
      <c r="G11" s="426"/>
      <c r="H11" s="13"/>
    </row>
    <row r="12" spans="1:8" s="10" customFormat="1" ht="15" customHeight="1">
      <c r="B12" s="19" t="s">
        <v>7</v>
      </c>
      <c r="C12" s="19"/>
      <c r="D12" s="29">
        <f t="shared" si="0"/>
        <v>169178757.41165158</v>
      </c>
      <c r="E12" s="29">
        <v>81129014.664727658</v>
      </c>
      <c r="F12" s="29">
        <v>88049742.746923923</v>
      </c>
      <c r="G12" s="426"/>
      <c r="H12" s="13"/>
    </row>
    <row r="13" spans="1:8" s="10" customFormat="1" ht="15" customHeight="1">
      <c r="B13" s="19" t="s">
        <v>8</v>
      </c>
      <c r="C13" s="19"/>
      <c r="D13" s="29">
        <f t="shared" si="0"/>
        <v>603216931.35300338</v>
      </c>
      <c r="E13" s="29">
        <v>427929602.75484759</v>
      </c>
      <c r="F13" s="29">
        <v>175287328.59815583</v>
      </c>
      <c r="G13" s="426"/>
      <c r="H13" s="13"/>
    </row>
    <row r="14" spans="1:8" s="10" customFormat="1" ht="15" customHeight="1">
      <c r="B14" s="19" t="s">
        <v>9</v>
      </c>
      <c r="C14" s="19"/>
      <c r="D14" s="29">
        <f t="shared" si="0"/>
        <v>139724087.47270936</v>
      </c>
      <c r="E14" s="29">
        <v>48761463.84570922</v>
      </c>
      <c r="F14" s="29">
        <v>90962623.627000123</v>
      </c>
      <c r="G14" s="426"/>
      <c r="H14" s="13"/>
    </row>
    <row r="15" spans="1:8" s="10" customFormat="1" ht="15" customHeight="1">
      <c r="B15" s="19" t="s">
        <v>10</v>
      </c>
      <c r="C15" s="19"/>
      <c r="D15" s="29">
        <f t="shared" si="0"/>
        <v>196050459.36670876</v>
      </c>
      <c r="E15" s="29">
        <v>104785484.23808827</v>
      </c>
      <c r="F15" s="29">
        <v>91264975.128620476</v>
      </c>
      <c r="G15" s="426"/>
      <c r="H15" s="13"/>
    </row>
    <row r="16" spans="1:8" s="10" customFormat="1" ht="15" customHeight="1">
      <c r="B16" s="19" t="s">
        <v>11</v>
      </c>
      <c r="C16" s="19"/>
      <c r="D16" s="29">
        <f t="shared" si="0"/>
        <v>152715126.8562122</v>
      </c>
      <c r="E16" s="29">
        <v>86603719.086917222</v>
      </c>
      <c r="F16" s="29">
        <v>66111407.769294985</v>
      </c>
      <c r="G16" s="426"/>
      <c r="H16" s="13"/>
    </row>
    <row r="17" spans="1:13" s="10" customFormat="1" ht="15" customHeight="1">
      <c r="B17" s="19" t="s">
        <v>12</v>
      </c>
      <c r="C17" s="19"/>
      <c r="D17" s="29">
        <f t="shared" si="0"/>
        <v>210161729.0958356</v>
      </c>
      <c r="E17" s="29">
        <v>165814995.47698721</v>
      </c>
      <c r="F17" s="29">
        <v>44346733.618848383</v>
      </c>
      <c r="G17" s="426"/>
      <c r="H17" s="13"/>
    </row>
    <row r="18" spans="1:13" s="10" customFormat="1" ht="12.75" customHeight="1">
      <c r="B18" s="19"/>
      <c r="C18" s="19"/>
      <c r="D18" s="427"/>
      <c r="E18" s="29"/>
      <c r="F18" s="427"/>
      <c r="G18" s="428"/>
      <c r="H18" s="13"/>
    </row>
    <row r="19" spans="1:13" s="10" customFormat="1" ht="12.75" customHeight="1">
      <c r="B19" s="34" t="s">
        <v>13</v>
      </c>
      <c r="C19" s="19"/>
      <c r="D19" s="429">
        <f>SUM(D10:D17)</f>
        <v>2086065812.6239312</v>
      </c>
      <c r="E19" s="429">
        <f>SUM(E10:E17)</f>
        <v>1319066602.8821807</v>
      </c>
      <c r="F19" s="429">
        <f>SUM(F10:F17)</f>
        <v>766999209.74175024</v>
      </c>
      <c r="G19" s="45"/>
      <c r="H19" s="13"/>
    </row>
    <row r="20" spans="1:13" s="10" customFormat="1" ht="12.75" customHeight="1">
      <c r="A20" s="430"/>
      <c r="D20" s="13"/>
      <c r="E20" s="13"/>
      <c r="F20" s="13"/>
      <c r="G20" s="13"/>
    </row>
    <row r="21" spans="1:13" s="10" customFormat="1" ht="12">
      <c r="A21" s="11"/>
      <c r="B21" s="11"/>
      <c r="C21" s="11"/>
      <c r="D21" s="13"/>
      <c r="E21" s="13"/>
      <c r="F21" s="13"/>
      <c r="G21" s="13"/>
    </row>
    <row r="22" spans="1:13" s="10" customFormat="1" ht="13.5">
      <c r="A22" s="11"/>
      <c r="B22" s="14" t="s">
        <v>663</v>
      </c>
      <c r="C22" s="14"/>
    </row>
    <row r="23" spans="1:13" s="10" customFormat="1" ht="13.5">
      <c r="A23" s="11"/>
      <c r="B23" s="10" t="s">
        <v>566</v>
      </c>
      <c r="C23" s="14"/>
    </row>
    <row r="24" spans="1:13" s="10" customFormat="1" ht="12">
      <c r="A24" s="11"/>
      <c r="B24" s="11" t="s">
        <v>567</v>
      </c>
      <c r="C24" s="11"/>
    </row>
    <row r="25" spans="1:13" s="10" customFormat="1" ht="12">
      <c r="A25" s="11"/>
      <c r="B25" s="11"/>
      <c r="C25" s="11"/>
    </row>
    <row r="27" spans="1:13">
      <c r="B27" s="627" t="s">
        <v>832</v>
      </c>
      <c r="C27" s="627"/>
      <c r="D27" s="627"/>
      <c r="E27" s="627"/>
      <c r="F27" s="627"/>
      <c r="G27" s="627"/>
      <c r="H27" s="627"/>
      <c r="I27" s="627"/>
      <c r="J27" s="627"/>
      <c r="K27" s="627"/>
      <c r="L27" s="627"/>
      <c r="M27" s="627"/>
    </row>
    <row r="28" spans="1:13">
      <c r="B28" s="111" t="s">
        <v>596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2"/>
      <c r="M28" s="111"/>
    </row>
    <row r="29" spans="1:13">
      <c r="B29" s="113" t="s">
        <v>147</v>
      </c>
      <c r="C29" s="114"/>
      <c r="D29" s="115" t="s">
        <v>151</v>
      </c>
      <c r="E29" s="115" t="s">
        <v>152</v>
      </c>
      <c r="F29" s="116" t="s">
        <v>153</v>
      </c>
      <c r="G29" s="117"/>
      <c r="H29" s="116" t="s">
        <v>154</v>
      </c>
      <c r="I29" s="117"/>
      <c r="J29" s="631" t="s">
        <v>665</v>
      </c>
      <c r="K29" s="119" t="s">
        <v>155</v>
      </c>
      <c r="L29" s="118" t="s">
        <v>156</v>
      </c>
      <c r="M29" s="119" t="s">
        <v>157</v>
      </c>
    </row>
    <row r="30" spans="1:13">
      <c r="B30" s="120"/>
      <c r="C30" s="121"/>
      <c r="D30" s="122" t="s">
        <v>158</v>
      </c>
      <c r="E30" s="122" t="s">
        <v>159</v>
      </c>
      <c r="F30" s="123" t="s">
        <v>147</v>
      </c>
      <c r="G30" s="124"/>
      <c r="H30" s="123" t="s">
        <v>160</v>
      </c>
      <c r="I30" s="124"/>
      <c r="J30" s="632"/>
      <c r="K30" s="126" t="s">
        <v>162</v>
      </c>
      <c r="L30" s="127" t="s">
        <v>163</v>
      </c>
      <c r="M30" s="126" t="s">
        <v>164</v>
      </c>
    </row>
    <row r="31" spans="1:13" ht="12.75" customHeight="1">
      <c r="B31" s="128" t="s">
        <v>664</v>
      </c>
      <c r="C31" s="129" t="s">
        <v>165</v>
      </c>
      <c r="D31" s="122" t="s">
        <v>166</v>
      </c>
      <c r="E31" s="122" t="s">
        <v>167</v>
      </c>
      <c r="F31" s="130" t="s">
        <v>168</v>
      </c>
      <c r="G31" s="130" t="s">
        <v>169</v>
      </c>
      <c r="H31" s="130" t="s">
        <v>168</v>
      </c>
      <c r="I31" s="130" t="s">
        <v>169</v>
      </c>
      <c r="J31" s="632"/>
      <c r="K31" s="131" t="s">
        <v>170</v>
      </c>
      <c r="L31" s="125" t="s">
        <v>171</v>
      </c>
      <c r="M31" s="131" t="s">
        <v>172</v>
      </c>
    </row>
    <row r="32" spans="1:13">
      <c r="B32" s="132"/>
      <c r="C32" s="129" t="s">
        <v>173</v>
      </c>
      <c r="D32" s="122" t="s">
        <v>174</v>
      </c>
      <c r="E32" s="122" t="s">
        <v>175</v>
      </c>
      <c r="F32" s="133" t="s">
        <v>176</v>
      </c>
      <c r="G32" s="133" t="s">
        <v>176</v>
      </c>
      <c r="H32" s="133" t="s">
        <v>176</v>
      </c>
      <c r="I32" s="255" t="s">
        <v>176</v>
      </c>
      <c r="J32" s="632"/>
      <c r="K32" s="131" t="s">
        <v>177</v>
      </c>
      <c r="L32" s="125" t="s">
        <v>178</v>
      </c>
      <c r="M32" s="131" t="s">
        <v>179</v>
      </c>
    </row>
    <row r="33" spans="2:18">
      <c r="B33" s="134"/>
      <c r="C33" s="135"/>
      <c r="D33" s="136" t="s">
        <v>180</v>
      </c>
      <c r="E33" s="122" t="s">
        <v>181</v>
      </c>
      <c r="F33" s="137" t="s">
        <v>147</v>
      </c>
      <c r="G33" s="137" t="s">
        <v>147</v>
      </c>
      <c r="H33" s="137" t="s">
        <v>147</v>
      </c>
      <c r="I33" s="137" t="s">
        <v>147</v>
      </c>
      <c r="J33" s="633"/>
      <c r="K33" s="139" t="s">
        <v>182</v>
      </c>
      <c r="L33" s="138" t="s">
        <v>549</v>
      </c>
      <c r="M33" s="131" t="s">
        <v>183</v>
      </c>
    </row>
    <row r="34" spans="2:18">
      <c r="B34" s="140" t="s">
        <v>4</v>
      </c>
      <c r="C34" s="141">
        <v>1</v>
      </c>
      <c r="D34" s="141">
        <v>2</v>
      </c>
      <c r="E34" s="141">
        <v>3</v>
      </c>
      <c r="F34" s="141">
        <v>4</v>
      </c>
      <c r="G34" s="141">
        <v>5</v>
      </c>
      <c r="H34" s="141">
        <v>6</v>
      </c>
      <c r="I34" s="141">
        <v>7</v>
      </c>
      <c r="J34" s="143">
        <v>8</v>
      </c>
      <c r="K34" s="143">
        <v>10</v>
      </c>
      <c r="L34" s="142">
        <v>11</v>
      </c>
      <c r="M34" s="142">
        <v>12</v>
      </c>
    </row>
    <row r="35" spans="2:18">
      <c r="B35" s="18"/>
      <c r="C35" s="148"/>
      <c r="D35" s="148"/>
      <c r="E35" s="148"/>
      <c r="F35" s="148"/>
      <c r="G35" s="148"/>
      <c r="H35" s="148"/>
      <c r="I35" s="148"/>
      <c r="J35" s="148"/>
      <c r="K35" s="149"/>
      <c r="L35" s="149"/>
      <c r="M35" s="149"/>
    </row>
    <row r="36" spans="2:18">
      <c r="B36" s="513">
        <v>2020</v>
      </c>
      <c r="C36" s="148">
        <v>478</v>
      </c>
      <c r="D36" s="29">
        <v>1320373145</v>
      </c>
      <c r="E36" s="29">
        <v>109651696</v>
      </c>
      <c r="F36" s="29">
        <v>139643183</v>
      </c>
      <c r="G36" s="29">
        <v>36526185</v>
      </c>
      <c r="H36" s="29">
        <v>124307554</v>
      </c>
      <c r="I36" s="29">
        <v>31566999</v>
      </c>
      <c r="J36" s="29">
        <v>71249854</v>
      </c>
      <c r="K36" s="29">
        <v>-14328611</v>
      </c>
      <c r="L36" s="29">
        <v>1507240899</v>
      </c>
      <c r="M36" s="29">
        <v>7085659</v>
      </c>
      <c r="N36" s="29"/>
      <c r="O36" s="29"/>
      <c r="P36" s="29"/>
    </row>
    <row r="37" spans="2:18">
      <c r="B37" s="514">
        <v>2019</v>
      </c>
      <c r="C37" s="515">
        <v>505</v>
      </c>
      <c r="D37" s="29">
        <v>1307102715</v>
      </c>
      <c r="E37" s="29">
        <v>100356722</v>
      </c>
      <c r="F37" s="29">
        <v>124381786</v>
      </c>
      <c r="G37" s="29">
        <v>31165166</v>
      </c>
      <c r="H37" s="29">
        <v>110924928</v>
      </c>
      <c r="I37" s="29">
        <v>27581676</v>
      </c>
      <c r="J37" s="29">
        <v>74411325</v>
      </c>
      <c r="K37" s="29">
        <v>-5043283</v>
      </c>
      <c r="L37" s="29">
        <v>1493867827</v>
      </c>
      <c r="M37" s="29">
        <v>8036149</v>
      </c>
      <c r="N37" s="29"/>
      <c r="O37" s="29"/>
      <c r="P37" s="29"/>
      <c r="Q37" s="29"/>
      <c r="R37" s="29"/>
    </row>
    <row r="38" spans="2:18">
      <c r="B38" s="26">
        <v>2018</v>
      </c>
      <c r="C38" s="17">
        <v>531</v>
      </c>
      <c r="D38" s="29">
        <v>1347338775</v>
      </c>
      <c r="E38" s="29">
        <v>101704110</v>
      </c>
      <c r="F38" s="29">
        <v>122472905</v>
      </c>
      <c r="G38" s="29">
        <v>35342106</v>
      </c>
      <c r="H38" s="29">
        <v>111962941</v>
      </c>
      <c r="I38" s="29">
        <v>29738029</v>
      </c>
      <c r="J38" s="29">
        <v>75464283</v>
      </c>
      <c r="K38" s="29">
        <v>-11403136</v>
      </c>
      <c r="L38" s="29">
        <v>1529218073</v>
      </c>
      <c r="M38" s="29">
        <v>5647909</v>
      </c>
      <c r="N38" s="29"/>
      <c r="O38" s="29"/>
      <c r="P38" s="29"/>
      <c r="Q38" s="29"/>
    </row>
    <row r="39" spans="2:18">
      <c r="B39" s="26">
        <v>2017</v>
      </c>
      <c r="C39" s="17">
        <v>540</v>
      </c>
      <c r="D39" s="29">
        <v>1304905559</v>
      </c>
      <c r="E39" s="29">
        <v>96085527</v>
      </c>
      <c r="F39" s="29">
        <v>116199778</v>
      </c>
      <c r="G39" s="29">
        <v>35446559</v>
      </c>
      <c r="H39" s="29">
        <v>101798782</v>
      </c>
      <c r="I39" s="29">
        <v>30927255</v>
      </c>
      <c r="J39" s="29">
        <v>68869995</v>
      </c>
      <c r="K39" s="29">
        <v>-35865776</v>
      </c>
      <c r="L39" s="29">
        <v>1452915605</v>
      </c>
      <c r="M39" s="29">
        <v>2975755</v>
      </c>
      <c r="N39" s="29"/>
      <c r="O39" s="29"/>
      <c r="P39" s="29"/>
    </row>
    <row r="40" spans="2:18">
      <c r="B40" s="26">
        <v>2016</v>
      </c>
      <c r="C40" s="17">
        <v>546</v>
      </c>
      <c r="D40" s="29">
        <v>1264977176</v>
      </c>
      <c r="E40" s="29">
        <v>117205822</v>
      </c>
      <c r="F40" s="29">
        <v>117123365</v>
      </c>
      <c r="G40" s="29">
        <v>35518600</v>
      </c>
      <c r="H40" s="29">
        <v>103896502</v>
      </c>
      <c r="I40" s="29">
        <v>31555894</v>
      </c>
      <c r="J40" s="29">
        <v>70149488</v>
      </c>
      <c r="K40" s="29">
        <v>-15411742</v>
      </c>
      <c r="L40" s="29">
        <v>1454110313</v>
      </c>
      <c r="M40" s="29">
        <v>1046250</v>
      </c>
      <c r="N40" s="29"/>
      <c r="O40" s="29"/>
      <c r="P40" s="29"/>
    </row>
    <row r="41" spans="2:18">
      <c r="O41" s="29"/>
      <c r="P41" s="29"/>
    </row>
  </sheetData>
  <mergeCells count="7">
    <mergeCell ref="B2:F3"/>
    <mergeCell ref="B27:M27"/>
    <mergeCell ref="D6:F6"/>
    <mergeCell ref="J29:J33"/>
    <mergeCell ref="D7:D9"/>
    <mergeCell ref="E7:E9"/>
    <mergeCell ref="F7:F9"/>
  </mergeCells>
  <phoneticPr fontId="0" type="noConversion"/>
  <printOptions horizontalCentered="1"/>
  <pageMargins left="0" right="0" top="0.78740157480314965" bottom="0.98425196850393704" header="0.11811023622047245" footer="0.51181102362204722"/>
  <pageSetup paperSize="9" scale="86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opLeftCell="B22" zoomScaleNormal="100" workbookViewId="0">
      <selection activeCell="S59" sqref="S59"/>
    </sheetView>
  </sheetViews>
  <sheetFormatPr defaultRowHeight="12.75"/>
  <cols>
    <col min="1" max="1" width="0.5703125" style="92" customWidth="1"/>
    <col min="2" max="2" width="23.28515625" style="92" customWidth="1"/>
    <col min="3" max="3" width="5.42578125" style="92" customWidth="1"/>
    <col min="4" max="4" width="12.42578125" style="92" customWidth="1"/>
    <col min="5" max="5" width="11.28515625" style="92" customWidth="1"/>
    <col min="6" max="6" width="11.140625" style="92" customWidth="1"/>
    <col min="7" max="7" width="10.28515625" style="92" customWidth="1"/>
    <col min="8" max="8" width="11.140625" style="92" customWidth="1"/>
    <col min="9" max="9" width="10" style="92" customWidth="1"/>
    <col min="10" max="11" width="10.28515625" style="92" customWidth="1"/>
    <col min="12" max="12" width="12.85546875" style="92" customWidth="1"/>
    <col min="13" max="13" width="12.42578125" style="92" customWidth="1"/>
    <col min="14" max="14" width="9.42578125" style="92" customWidth="1"/>
    <col min="15" max="16384" width="9.140625" style="92"/>
  </cols>
  <sheetData>
    <row r="1" spans="1:14">
      <c r="A1" s="111"/>
      <c r="B1" s="627" t="s">
        <v>666</v>
      </c>
      <c r="C1" s="627"/>
      <c r="D1" s="627"/>
      <c r="E1" s="627"/>
      <c r="F1" s="627"/>
      <c r="G1" s="627"/>
      <c r="H1" s="627"/>
      <c r="I1" s="627"/>
      <c r="J1" s="627"/>
      <c r="K1" s="627"/>
      <c r="L1" s="627"/>
      <c r="M1" s="627"/>
      <c r="N1" s="627"/>
    </row>
    <row r="2" spans="1:14">
      <c r="A2" s="111"/>
      <c r="B2" s="111" t="s">
        <v>597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2"/>
      <c r="N2" s="111"/>
    </row>
    <row r="3" spans="1:14" ht="12.75" customHeight="1">
      <c r="A3" s="111"/>
      <c r="B3" s="113" t="s">
        <v>147</v>
      </c>
      <c r="C3" s="114"/>
      <c r="D3" s="115" t="s">
        <v>151</v>
      </c>
      <c r="E3" s="115" t="s">
        <v>152</v>
      </c>
      <c r="F3" s="116" t="s">
        <v>153</v>
      </c>
      <c r="G3" s="117"/>
      <c r="H3" s="116" t="s">
        <v>154</v>
      </c>
      <c r="I3" s="117"/>
      <c r="J3" s="252" t="s">
        <v>161</v>
      </c>
      <c r="K3" s="118"/>
      <c r="L3" s="119" t="s">
        <v>155</v>
      </c>
      <c r="M3" s="118" t="s">
        <v>156</v>
      </c>
      <c r="N3" s="119" t="s">
        <v>157</v>
      </c>
    </row>
    <row r="4" spans="1:14" ht="12.75" customHeight="1">
      <c r="A4" s="111"/>
      <c r="B4" s="120"/>
      <c r="C4" s="121"/>
      <c r="D4" s="122" t="s">
        <v>158</v>
      </c>
      <c r="E4" s="122" t="s">
        <v>159</v>
      </c>
      <c r="F4" s="123" t="s">
        <v>147</v>
      </c>
      <c r="G4" s="124"/>
      <c r="H4" s="123" t="s">
        <v>160</v>
      </c>
      <c r="I4" s="124"/>
      <c r="J4" s="123" t="s">
        <v>547</v>
      </c>
      <c r="K4" s="138"/>
      <c r="L4" s="126" t="s">
        <v>162</v>
      </c>
      <c r="M4" s="127" t="s">
        <v>163</v>
      </c>
      <c r="N4" s="126" t="s">
        <v>164</v>
      </c>
    </row>
    <row r="5" spans="1:14" ht="12.75" customHeight="1">
      <c r="A5" s="111"/>
      <c r="B5" s="128" t="s">
        <v>544</v>
      </c>
      <c r="C5" s="129" t="s">
        <v>165</v>
      </c>
      <c r="D5" s="122" t="s">
        <v>166</v>
      </c>
      <c r="E5" s="122" t="s">
        <v>167</v>
      </c>
      <c r="F5" s="130" t="s">
        <v>168</v>
      </c>
      <c r="G5" s="130" t="s">
        <v>169</v>
      </c>
      <c r="H5" s="130" t="s">
        <v>168</v>
      </c>
      <c r="I5" s="130" t="s">
        <v>169</v>
      </c>
      <c r="J5" s="254"/>
      <c r="K5" s="636" t="s">
        <v>548</v>
      </c>
      <c r="L5" s="131" t="s">
        <v>170</v>
      </c>
      <c r="M5" s="125" t="s">
        <v>171</v>
      </c>
      <c r="N5" s="131" t="s">
        <v>172</v>
      </c>
    </row>
    <row r="6" spans="1:14" ht="12.75" customHeight="1">
      <c r="A6" s="111"/>
      <c r="B6" s="132"/>
      <c r="C6" s="129" t="s">
        <v>173</v>
      </c>
      <c r="D6" s="122" t="s">
        <v>174</v>
      </c>
      <c r="E6" s="122" t="s">
        <v>175</v>
      </c>
      <c r="F6" s="133" t="s">
        <v>176</v>
      </c>
      <c r="G6" s="133" t="s">
        <v>176</v>
      </c>
      <c r="H6" s="133" t="s">
        <v>176</v>
      </c>
      <c r="I6" s="255" t="s">
        <v>176</v>
      </c>
      <c r="J6" s="255" t="s">
        <v>3</v>
      </c>
      <c r="K6" s="637"/>
      <c r="L6" s="131" t="s">
        <v>177</v>
      </c>
      <c r="M6" s="125" t="s">
        <v>178</v>
      </c>
      <c r="N6" s="131" t="s">
        <v>179</v>
      </c>
    </row>
    <row r="7" spans="1:14" ht="19.5" customHeight="1">
      <c r="A7" s="111"/>
      <c r="B7" s="134"/>
      <c r="C7" s="135"/>
      <c r="D7" s="136" t="s">
        <v>180</v>
      </c>
      <c r="E7" s="122" t="s">
        <v>181</v>
      </c>
      <c r="F7" s="137" t="s">
        <v>147</v>
      </c>
      <c r="G7" s="137" t="s">
        <v>147</v>
      </c>
      <c r="H7" s="137" t="s">
        <v>147</v>
      </c>
      <c r="I7" s="137" t="s">
        <v>147</v>
      </c>
      <c r="J7" s="256"/>
      <c r="K7" s="638"/>
      <c r="L7" s="139" t="s">
        <v>182</v>
      </c>
      <c r="M7" s="138" t="s">
        <v>549</v>
      </c>
      <c r="N7" s="131" t="s">
        <v>183</v>
      </c>
    </row>
    <row r="8" spans="1:14" ht="12.75" customHeight="1">
      <c r="A8" s="111"/>
      <c r="B8" s="140" t="s">
        <v>4</v>
      </c>
      <c r="C8" s="141">
        <v>1</v>
      </c>
      <c r="D8" s="141">
        <v>2</v>
      </c>
      <c r="E8" s="141">
        <v>3</v>
      </c>
      <c r="F8" s="141">
        <v>4</v>
      </c>
      <c r="G8" s="141">
        <v>5</v>
      </c>
      <c r="H8" s="141">
        <v>6</v>
      </c>
      <c r="I8" s="141">
        <v>7</v>
      </c>
      <c r="J8" s="143">
        <v>8</v>
      </c>
      <c r="K8" s="253">
        <v>9</v>
      </c>
      <c r="L8" s="143">
        <v>10</v>
      </c>
      <c r="M8" s="142">
        <v>11</v>
      </c>
      <c r="N8" s="142">
        <v>12</v>
      </c>
    </row>
    <row r="9" spans="1:14" s="19" customFormat="1">
      <c r="A9" s="18"/>
      <c r="B9" s="144" t="s">
        <v>184</v>
      </c>
      <c r="C9" s="145">
        <v>32</v>
      </c>
      <c r="D9" s="146">
        <v>155673145</v>
      </c>
      <c r="E9" s="146">
        <v>6964420</v>
      </c>
      <c r="F9" s="146">
        <v>39005925</v>
      </c>
      <c r="G9" s="146">
        <v>3148547</v>
      </c>
      <c r="H9" s="146">
        <v>32652798</v>
      </c>
      <c r="I9" s="146">
        <v>2950359</v>
      </c>
      <c r="J9" s="146">
        <v>6077150</v>
      </c>
      <c r="K9" s="146">
        <v>4296107</v>
      </c>
      <c r="L9" s="147">
        <v>691325</v>
      </c>
      <c r="M9" s="147">
        <v>175957355</v>
      </c>
      <c r="N9" s="146">
        <v>23092</v>
      </c>
    </row>
    <row r="10" spans="1:14" s="19" customFormat="1">
      <c r="A10" s="18"/>
      <c r="B10" s="144" t="s">
        <v>185</v>
      </c>
      <c r="C10" s="145">
        <v>87</v>
      </c>
      <c r="D10" s="146">
        <v>327116775</v>
      </c>
      <c r="E10" s="146">
        <v>17833237</v>
      </c>
      <c r="F10" s="146">
        <v>26644747</v>
      </c>
      <c r="G10" s="146">
        <v>3832953</v>
      </c>
      <c r="H10" s="146">
        <v>24779564</v>
      </c>
      <c r="I10" s="146">
        <v>3233975</v>
      </c>
      <c r="J10" s="146">
        <v>14581047</v>
      </c>
      <c r="K10" s="146">
        <v>8443532</v>
      </c>
      <c r="L10" s="147">
        <v>-3043578</v>
      </c>
      <c r="M10" s="147">
        <v>358951642</v>
      </c>
      <c r="N10" s="146">
        <v>241848</v>
      </c>
    </row>
    <row r="11" spans="1:14" s="19" customFormat="1">
      <c r="A11" s="18"/>
      <c r="B11" s="144" t="s">
        <v>186</v>
      </c>
      <c r="C11" s="145">
        <v>41</v>
      </c>
      <c r="D11" s="146">
        <v>109514659</v>
      </c>
      <c r="E11" s="146">
        <v>6744346</v>
      </c>
      <c r="F11" s="146">
        <v>661022</v>
      </c>
      <c r="G11" s="146">
        <v>7896286</v>
      </c>
      <c r="H11" s="146">
        <v>455755</v>
      </c>
      <c r="I11" s="146">
        <v>6974457</v>
      </c>
      <c r="J11" s="146">
        <v>7236559</v>
      </c>
      <c r="K11" s="146">
        <v>4597825</v>
      </c>
      <c r="L11" s="147">
        <v>178577</v>
      </c>
      <c r="M11" s="147">
        <v>124801237</v>
      </c>
      <c r="N11" s="146">
        <v>8683</v>
      </c>
    </row>
    <row r="12" spans="1:14" s="19" customFormat="1">
      <c r="A12" s="18"/>
      <c r="B12" s="144" t="s">
        <v>187</v>
      </c>
      <c r="C12" s="145">
        <v>93</v>
      </c>
      <c r="D12" s="146">
        <v>364817251</v>
      </c>
      <c r="E12" s="146">
        <v>41222165</v>
      </c>
      <c r="F12" s="146">
        <v>46729199</v>
      </c>
      <c r="G12" s="146">
        <v>7118302</v>
      </c>
      <c r="H12" s="146">
        <v>42240621</v>
      </c>
      <c r="I12" s="146">
        <v>6274699</v>
      </c>
      <c r="J12" s="146">
        <v>10924001</v>
      </c>
      <c r="K12" s="146">
        <v>8036894</v>
      </c>
      <c r="L12" s="147">
        <v>-9497412</v>
      </c>
      <c r="M12" s="147">
        <v>412798186</v>
      </c>
      <c r="N12" s="146">
        <v>355564</v>
      </c>
    </row>
    <row r="13" spans="1:14" s="19" customFormat="1">
      <c r="A13" s="18"/>
      <c r="B13" s="144" t="s">
        <v>188</v>
      </c>
      <c r="C13" s="145">
        <v>52</v>
      </c>
      <c r="D13" s="146">
        <v>78577014</v>
      </c>
      <c r="E13" s="146">
        <v>9142251</v>
      </c>
      <c r="F13" s="146">
        <v>2124477</v>
      </c>
      <c r="G13" s="146">
        <v>3086029</v>
      </c>
      <c r="H13" s="146">
        <v>1710635</v>
      </c>
      <c r="I13" s="146">
        <v>2597409</v>
      </c>
      <c r="J13" s="146">
        <v>7158919</v>
      </c>
      <c r="K13" s="146">
        <v>3903735</v>
      </c>
      <c r="L13" s="147">
        <v>-548726</v>
      </c>
      <c r="M13" s="147">
        <v>95231920</v>
      </c>
      <c r="N13" s="146">
        <v>38880</v>
      </c>
    </row>
    <row r="14" spans="1:14" s="19" customFormat="1">
      <c r="A14" s="18"/>
      <c r="B14" s="144" t="s">
        <v>189</v>
      </c>
      <c r="C14" s="145">
        <v>56</v>
      </c>
      <c r="D14" s="146">
        <v>121267145</v>
      </c>
      <c r="E14" s="146">
        <v>10157173</v>
      </c>
      <c r="F14" s="146">
        <v>5785711</v>
      </c>
      <c r="G14" s="146">
        <v>2009625</v>
      </c>
      <c r="H14" s="146">
        <v>5114897</v>
      </c>
      <c r="I14" s="146">
        <v>1747554</v>
      </c>
      <c r="J14" s="146">
        <v>8149506</v>
      </c>
      <c r="K14" s="146">
        <v>5852321</v>
      </c>
      <c r="L14" s="147">
        <v>-1826336</v>
      </c>
      <c r="M14" s="147">
        <v>138680373</v>
      </c>
      <c r="N14" s="146">
        <v>6416139</v>
      </c>
    </row>
    <row r="15" spans="1:14" s="19" customFormat="1" ht="14.25" customHeight="1">
      <c r="A15" s="18"/>
      <c r="B15" s="144" t="s">
        <v>190</v>
      </c>
      <c r="C15" s="145">
        <v>62</v>
      </c>
      <c r="D15" s="146">
        <v>72779188</v>
      </c>
      <c r="E15" s="146">
        <v>9996861</v>
      </c>
      <c r="F15" s="146">
        <v>591365</v>
      </c>
      <c r="G15" s="146">
        <v>6692859</v>
      </c>
      <c r="H15" s="146">
        <v>537871</v>
      </c>
      <c r="I15" s="146">
        <v>5577363</v>
      </c>
      <c r="J15" s="146">
        <v>8382675</v>
      </c>
      <c r="K15" s="146">
        <v>6803661</v>
      </c>
      <c r="L15" s="147">
        <v>1156628</v>
      </c>
      <c r="M15" s="147">
        <v>93484342</v>
      </c>
      <c r="N15" s="147">
        <v>1453</v>
      </c>
    </row>
    <row r="16" spans="1:14" s="19" customFormat="1">
      <c r="A16" s="18"/>
      <c r="B16" s="144" t="s">
        <v>191</v>
      </c>
      <c r="C16" s="145">
        <v>55</v>
      </c>
      <c r="D16" s="146">
        <v>90627968</v>
      </c>
      <c r="E16" s="146">
        <v>7591243</v>
      </c>
      <c r="F16" s="146">
        <v>18100737</v>
      </c>
      <c r="G16" s="146">
        <v>2741584</v>
      </c>
      <c r="H16" s="146">
        <v>16815413</v>
      </c>
      <c r="I16" s="146">
        <v>2211183</v>
      </c>
      <c r="J16" s="146">
        <v>8739997</v>
      </c>
      <c r="K16" s="146">
        <v>3339742</v>
      </c>
      <c r="L16" s="147">
        <v>-1439089</v>
      </c>
      <c r="M16" s="147">
        <v>107335844</v>
      </c>
      <c r="N16" s="147">
        <v>0</v>
      </c>
    </row>
    <row r="17" spans="1:14" s="19" customFormat="1">
      <c r="A17" s="18"/>
      <c r="B17" s="1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9"/>
      <c r="N17" s="149"/>
    </row>
    <row r="18" spans="1:14" s="19" customFormat="1">
      <c r="A18" s="18"/>
      <c r="B18" s="150" t="s">
        <v>192</v>
      </c>
      <c r="C18" s="244">
        <v>478</v>
      </c>
      <c r="D18" s="244">
        <v>1320373145</v>
      </c>
      <c r="E18" s="244">
        <v>109651696</v>
      </c>
      <c r="F18" s="244">
        <v>139643183</v>
      </c>
      <c r="G18" s="244">
        <v>36526185</v>
      </c>
      <c r="H18" s="244">
        <v>124307554</v>
      </c>
      <c r="I18" s="244">
        <v>31566999</v>
      </c>
      <c r="J18" s="244">
        <v>71249854</v>
      </c>
      <c r="K18" s="244">
        <v>45273817</v>
      </c>
      <c r="L18" s="244">
        <v>-14328611</v>
      </c>
      <c r="M18" s="244">
        <v>1507240899</v>
      </c>
      <c r="N18" s="244">
        <v>7085659</v>
      </c>
    </row>
    <row r="19" spans="1:14" s="19" customFormat="1">
      <c r="A19" s="18"/>
      <c r="B19" s="150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</row>
    <row r="20" spans="1:14" s="19" customFormat="1">
      <c r="A20" s="18"/>
      <c r="B20" s="150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</row>
    <row r="21" spans="1:14" s="19" customFormat="1">
      <c r="A21" s="18"/>
      <c r="B21" s="150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</row>
    <row r="22" spans="1:14">
      <c r="A22" s="111"/>
      <c r="B22" s="627" t="s">
        <v>667</v>
      </c>
      <c r="C22" s="627"/>
      <c r="D22" s="627"/>
      <c r="E22" s="627"/>
      <c r="F22" s="627"/>
      <c r="G22" s="627"/>
      <c r="H22" s="627"/>
      <c r="I22" s="627"/>
      <c r="J22" s="627"/>
      <c r="K22" s="627"/>
      <c r="L22" s="627"/>
      <c r="M22" s="627"/>
      <c r="N22" s="627"/>
    </row>
    <row r="23" spans="1:14">
      <c r="A23" s="111"/>
      <c r="B23" s="111" t="s">
        <v>598</v>
      </c>
      <c r="C23" s="156"/>
      <c r="D23" s="157"/>
      <c r="E23" s="156"/>
      <c r="F23" s="156"/>
      <c r="G23" s="156"/>
      <c r="H23" s="156"/>
      <c r="I23" s="156"/>
      <c r="J23" s="111"/>
      <c r="K23" s="111"/>
      <c r="L23" s="111"/>
      <c r="M23" s="112"/>
      <c r="N23" s="111"/>
    </row>
    <row r="24" spans="1:14" ht="12.75" customHeight="1">
      <c r="A24" s="111"/>
      <c r="B24" s="113" t="s">
        <v>147</v>
      </c>
      <c r="C24" s="114"/>
      <c r="D24" s="115" t="s">
        <v>151</v>
      </c>
      <c r="E24" s="115" t="s">
        <v>152</v>
      </c>
      <c r="F24" s="116" t="s">
        <v>153</v>
      </c>
      <c r="G24" s="117"/>
      <c r="H24" s="116" t="s">
        <v>154</v>
      </c>
      <c r="I24" s="117"/>
      <c r="J24" s="252" t="s">
        <v>161</v>
      </c>
      <c r="K24" s="118"/>
      <c r="L24" s="119" t="s">
        <v>155</v>
      </c>
      <c r="M24" s="118" t="s">
        <v>156</v>
      </c>
      <c r="N24" s="119" t="s">
        <v>157</v>
      </c>
    </row>
    <row r="25" spans="1:14" ht="12.75" customHeight="1">
      <c r="A25" s="111"/>
      <c r="B25" s="120"/>
      <c r="C25" s="121"/>
      <c r="D25" s="122" t="s">
        <v>158</v>
      </c>
      <c r="E25" s="122" t="s">
        <v>159</v>
      </c>
      <c r="F25" s="123" t="s">
        <v>147</v>
      </c>
      <c r="G25" s="124"/>
      <c r="H25" s="123" t="s">
        <v>160</v>
      </c>
      <c r="I25" s="124"/>
      <c r="J25" s="123" t="s">
        <v>547</v>
      </c>
      <c r="K25" s="138"/>
      <c r="L25" s="126" t="s">
        <v>162</v>
      </c>
      <c r="M25" s="127" t="s">
        <v>163</v>
      </c>
      <c r="N25" s="126" t="s">
        <v>164</v>
      </c>
    </row>
    <row r="26" spans="1:14" ht="12.75" customHeight="1">
      <c r="A26" s="111"/>
      <c r="B26" s="128" t="s">
        <v>544</v>
      </c>
      <c r="C26" s="129" t="s">
        <v>165</v>
      </c>
      <c r="D26" s="122" t="s">
        <v>166</v>
      </c>
      <c r="E26" s="122" t="s">
        <v>167</v>
      </c>
      <c r="F26" s="130" t="s">
        <v>168</v>
      </c>
      <c r="G26" s="130" t="s">
        <v>169</v>
      </c>
      <c r="H26" s="130" t="s">
        <v>168</v>
      </c>
      <c r="I26" s="130" t="s">
        <v>169</v>
      </c>
      <c r="J26" s="254"/>
      <c r="K26" s="636" t="s">
        <v>548</v>
      </c>
      <c r="L26" s="131" t="s">
        <v>170</v>
      </c>
      <c r="M26" s="125" t="s">
        <v>171</v>
      </c>
      <c r="N26" s="131" t="s">
        <v>172</v>
      </c>
    </row>
    <row r="27" spans="1:14" ht="12.75" customHeight="1">
      <c r="A27" s="111"/>
      <c r="B27" s="132"/>
      <c r="C27" s="129" t="s">
        <v>173</v>
      </c>
      <c r="D27" s="122" t="s">
        <v>174</v>
      </c>
      <c r="E27" s="122" t="s">
        <v>175</v>
      </c>
      <c r="F27" s="133" t="s">
        <v>176</v>
      </c>
      <c r="G27" s="133" t="s">
        <v>176</v>
      </c>
      <c r="H27" s="133" t="s">
        <v>176</v>
      </c>
      <c r="I27" s="255" t="s">
        <v>176</v>
      </c>
      <c r="J27" s="255" t="s">
        <v>3</v>
      </c>
      <c r="K27" s="637"/>
      <c r="L27" s="131" t="s">
        <v>177</v>
      </c>
      <c r="M27" s="125" t="s">
        <v>178</v>
      </c>
      <c r="N27" s="131" t="s">
        <v>179</v>
      </c>
    </row>
    <row r="28" spans="1:14" ht="20.25" customHeight="1">
      <c r="A28" s="111"/>
      <c r="B28" s="134"/>
      <c r="C28" s="135"/>
      <c r="D28" s="136" t="s">
        <v>180</v>
      </c>
      <c r="E28" s="122" t="s">
        <v>181</v>
      </c>
      <c r="F28" s="137" t="s">
        <v>147</v>
      </c>
      <c r="G28" s="137" t="s">
        <v>147</v>
      </c>
      <c r="H28" s="137" t="s">
        <v>147</v>
      </c>
      <c r="I28" s="137" t="s">
        <v>147</v>
      </c>
      <c r="J28" s="256"/>
      <c r="K28" s="638"/>
      <c r="L28" s="139" t="s">
        <v>182</v>
      </c>
      <c r="M28" s="138" t="s">
        <v>549</v>
      </c>
      <c r="N28" s="131" t="s">
        <v>183</v>
      </c>
    </row>
    <row r="29" spans="1:14" ht="12.75" customHeight="1">
      <c r="A29" s="111"/>
      <c r="B29" s="140" t="s">
        <v>4</v>
      </c>
      <c r="C29" s="141">
        <v>1</v>
      </c>
      <c r="D29" s="141">
        <v>2</v>
      </c>
      <c r="E29" s="141">
        <v>3</v>
      </c>
      <c r="F29" s="141">
        <v>4</v>
      </c>
      <c r="G29" s="141">
        <v>5</v>
      </c>
      <c r="H29" s="141">
        <v>6</v>
      </c>
      <c r="I29" s="141">
        <v>7</v>
      </c>
      <c r="J29" s="143">
        <v>8</v>
      </c>
      <c r="K29" s="253">
        <v>9</v>
      </c>
      <c r="L29" s="143">
        <v>10</v>
      </c>
      <c r="M29" s="142">
        <v>11</v>
      </c>
      <c r="N29" s="142">
        <v>12</v>
      </c>
    </row>
    <row r="30" spans="1:14">
      <c r="A30" s="111"/>
      <c r="B30" s="158" t="s">
        <v>193</v>
      </c>
      <c r="C30" s="145">
        <v>106</v>
      </c>
      <c r="D30" s="145">
        <v>148877074</v>
      </c>
      <c r="E30" s="145">
        <v>8560559</v>
      </c>
      <c r="F30" s="145">
        <v>37751380</v>
      </c>
      <c r="G30" s="145">
        <v>6284749</v>
      </c>
      <c r="H30" s="145">
        <v>36090856</v>
      </c>
      <c r="I30" s="145">
        <v>5145542</v>
      </c>
      <c r="J30" s="145">
        <v>5826471</v>
      </c>
      <c r="K30" s="145">
        <v>4000047</v>
      </c>
      <c r="L30" s="145">
        <v>-2301131</v>
      </c>
      <c r="M30" s="145">
        <v>163762704</v>
      </c>
      <c r="N30" s="145">
        <v>65835</v>
      </c>
    </row>
    <row r="31" spans="1:14">
      <c r="A31" s="111"/>
      <c r="B31" s="158" t="s">
        <v>194</v>
      </c>
      <c r="C31" s="145">
        <v>254</v>
      </c>
      <c r="D31" s="145">
        <v>519565457</v>
      </c>
      <c r="E31" s="145">
        <v>42965051</v>
      </c>
      <c r="F31" s="145">
        <v>37999887</v>
      </c>
      <c r="G31" s="145">
        <v>9683874</v>
      </c>
      <c r="H31" s="145">
        <v>33599367</v>
      </c>
      <c r="I31" s="145">
        <v>8710465</v>
      </c>
      <c r="J31" s="145">
        <v>25465586</v>
      </c>
      <c r="K31" s="145">
        <v>19727696</v>
      </c>
      <c r="L31" s="145">
        <v>-11466152</v>
      </c>
      <c r="M31" s="145">
        <v>581903871</v>
      </c>
      <c r="N31" s="145">
        <v>6587872</v>
      </c>
    </row>
    <row r="32" spans="1:14">
      <c r="A32" s="111"/>
      <c r="B32" s="158" t="s">
        <v>570</v>
      </c>
      <c r="C32" s="145">
        <v>118</v>
      </c>
      <c r="D32" s="145">
        <v>651930614</v>
      </c>
      <c r="E32" s="145">
        <v>58126086</v>
      </c>
      <c r="F32" s="145">
        <v>63891916</v>
      </c>
      <c r="G32" s="145">
        <v>20557562</v>
      </c>
      <c r="H32" s="145">
        <v>54617331</v>
      </c>
      <c r="I32" s="145">
        <v>17710992</v>
      </c>
      <c r="J32" s="145">
        <v>39957797</v>
      </c>
      <c r="K32" s="145">
        <v>21546074</v>
      </c>
      <c r="L32" s="145">
        <v>-561328</v>
      </c>
      <c r="M32" s="145">
        <v>761574324</v>
      </c>
      <c r="N32" s="145">
        <v>431952</v>
      </c>
    </row>
    <row r="33" spans="1:14">
      <c r="A33" s="111"/>
      <c r="B33" s="158"/>
      <c r="C33" s="148"/>
      <c r="D33" s="148"/>
      <c r="E33" s="148"/>
      <c r="F33" s="148"/>
      <c r="G33" s="148"/>
      <c r="H33" s="148"/>
      <c r="I33" s="148"/>
      <c r="J33" s="148"/>
      <c r="K33" s="148"/>
      <c r="L33" s="149"/>
      <c r="M33" s="149"/>
      <c r="N33" s="149"/>
    </row>
    <row r="34" spans="1:14">
      <c r="A34" s="111"/>
      <c r="B34" s="159" t="s">
        <v>196</v>
      </c>
      <c r="C34" s="152">
        <v>478</v>
      </c>
      <c r="D34" s="152">
        <v>1320373145</v>
      </c>
      <c r="E34" s="152">
        <v>109651696</v>
      </c>
      <c r="F34" s="152">
        <v>139643183</v>
      </c>
      <c r="G34" s="152">
        <v>36526185</v>
      </c>
      <c r="H34" s="152">
        <v>124307554</v>
      </c>
      <c r="I34" s="152">
        <v>31566999</v>
      </c>
      <c r="J34" s="152">
        <v>71249854</v>
      </c>
      <c r="K34" s="152">
        <v>45273817</v>
      </c>
      <c r="L34" s="152">
        <v>-14328611</v>
      </c>
      <c r="M34" s="152">
        <v>1507240899</v>
      </c>
      <c r="N34" s="152">
        <v>7085659</v>
      </c>
    </row>
    <row r="35" spans="1:14">
      <c r="A35" s="111"/>
      <c r="B35" s="160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14">
      <c r="A36" s="111"/>
      <c r="B36" s="160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11"/>
    </row>
    <row r="37" spans="1:14">
      <c r="A37" s="111"/>
      <c r="B37" s="160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11"/>
    </row>
    <row r="38" spans="1:14">
      <c r="A38" s="111"/>
      <c r="B38" s="627" t="s">
        <v>668</v>
      </c>
      <c r="C38" s="627"/>
      <c r="D38" s="627"/>
      <c r="E38" s="627"/>
      <c r="F38" s="627"/>
      <c r="G38" s="627"/>
      <c r="H38" s="627"/>
      <c r="I38" s="627"/>
      <c r="J38" s="627"/>
      <c r="K38" s="627"/>
      <c r="L38" s="627"/>
      <c r="M38" s="627"/>
      <c r="N38" s="627"/>
    </row>
    <row r="39" spans="1:14">
      <c r="A39" s="111"/>
      <c r="B39" s="111" t="s">
        <v>599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2"/>
      <c r="N39" s="111"/>
    </row>
    <row r="40" spans="1:14" ht="12.75" customHeight="1">
      <c r="A40" s="111"/>
      <c r="B40" s="113" t="s">
        <v>147</v>
      </c>
      <c r="C40" s="114"/>
      <c r="D40" s="115" t="s">
        <v>151</v>
      </c>
      <c r="E40" s="115" t="s">
        <v>152</v>
      </c>
      <c r="F40" s="116" t="s">
        <v>153</v>
      </c>
      <c r="G40" s="117"/>
      <c r="H40" s="116" t="s">
        <v>154</v>
      </c>
      <c r="I40" s="117"/>
      <c r="J40" s="252" t="s">
        <v>161</v>
      </c>
      <c r="K40" s="118"/>
      <c r="L40" s="119" t="s">
        <v>155</v>
      </c>
      <c r="M40" s="118" t="s">
        <v>156</v>
      </c>
      <c r="N40" s="119" t="s">
        <v>157</v>
      </c>
    </row>
    <row r="41" spans="1:14" ht="12.75" customHeight="1">
      <c r="A41" s="111"/>
      <c r="B41" s="120"/>
      <c r="C41" s="121"/>
      <c r="D41" s="122" t="s">
        <v>158</v>
      </c>
      <c r="E41" s="122" t="s">
        <v>159</v>
      </c>
      <c r="F41" s="123" t="s">
        <v>147</v>
      </c>
      <c r="G41" s="124"/>
      <c r="H41" s="123" t="s">
        <v>160</v>
      </c>
      <c r="I41" s="124"/>
      <c r="J41" s="123" t="s">
        <v>547</v>
      </c>
      <c r="K41" s="138"/>
      <c r="L41" s="126" t="s">
        <v>162</v>
      </c>
      <c r="M41" s="127" t="s">
        <v>163</v>
      </c>
      <c r="N41" s="126" t="s">
        <v>164</v>
      </c>
    </row>
    <row r="42" spans="1:14" ht="12.75" customHeight="1">
      <c r="A42" s="111"/>
      <c r="B42" s="128" t="s">
        <v>544</v>
      </c>
      <c r="C42" s="129" t="s">
        <v>165</v>
      </c>
      <c r="D42" s="122" t="s">
        <v>166</v>
      </c>
      <c r="E42" s="122" t="s">
        <v>167</v>
      </c>
      <c r="F42" s="130" t="s">
        <v>168</v>
      </c>
      <c r="G42" s="130" t="s">
        <v>169</v>
      </c>
      <c r="H42" s="130" t="s">
        <v>168</v>
      </c>
      <c r="I42" s="130" t="s">
        <v>169</v>
      </c>
      <c r="J42" s="254"/>
      <c r="K42" s="636" t="s">
        <v>548</v>
      </c>
      <c r="L42" s="131" t="s">
        <v>170</v>
      </c>
      <c r="M42" s="125" t="s">
        <v>171</v>
      </c>
      <c r="N42" s="131" t="s">
        <v>172</v>
      </c>
    </row>
    <row r="43" spans="1:14" ht="12.75" customHeight="1">
      <c r="A43" s="111"/>
      <c r="B43" s="132"/>
      <c r="C43" s="129" t="s">
        <v>173</v>
      </c>
      <c r="D43" s="122" t="s">
        <v>174</v>
      </c>
      <c r="E43" s="122" t="s">
        <v>175</v>
      </c>
      <c r="F43" s="133" t="s">
        <v>176</v>
      </c>
      <c r="G43" s="133" t="s">
        <v>176</v>
      </c>
      <c r="H43" s="133" t="s">
        <v>176</v>
      </c>
      <c r="I43" s="255" t="s">
        <v>176</v>
      </c>
      <c r="J43" s="255" t="s">
        <v>3</v>
      </c>
      <c r="K43" s="637"/>
      <c r="L43" s="131" t="s">
        <v>177</v>
      </c>
      <c r="M43" s="125" t="s">
        <v>178</v>
      </c>
      <c r="N43" s="131" t="s">
        <v>179</v>
      </c>
    </row>
    <row r="44" spans="1:14" ht="20.25" customHeight="1">
      <c r="A44" s="111"/>
      <c r="B44" s="134"/>
      <c r="C44" s="135"/>
      <c r="D44" s="136" t="s">
        <v>180</v>
      </c>
      <c r="E44" s="122" t="s">
        <v>181</v>
      </c>
      <c r="F44" s="137" t="s">
        <v>147</v>
      </c>
      <c r="G44" s="137" t="s">
        <v>147</v>
      </c>
      <c r="H44" s="137" t="s">
        <v>147</v>
      </c>
      <c r="I44" s="137" t="s">
        <v>147</v>
      </c>
      <c r="J44" s="256"/>
      <c r="K44" s="638"/>
      <c r="L44" s="139" t="s">
        <v>182</v>
      </c>
      <c r="M44" s="138" t="s">
        <v>549</v>
      </c>
      <c r="N44" s="131" t="s">
        <v>183</v>
      </c>
    </row>
    <row r="45" spans="1:14" ht="12.75" customHeight="1">
      <c r="A45" s="111"/>
      <c r="B45" s="140" t="s">
        <v>4</v>
      </c>
      <c r="C45" s="141">
        <v>1</v>
      </c>
      <c r="D45" s="141">
        <v>2</v>
      </c>
      <c r="E45" s="141">
        <v>3</v>
      </c>
      <c r="F45" s="141">
        <v>4</v>
      </c>
      <c r="G45" s="141">
        <v>5</v>
      </c>
      <c r="H45" s="141">
        <v>6</v>
      </c>
      <c r="I45" s="141">
        <v>7</v>
      </c>
      <c r="J45" s="143">
        <v>8</v>
      </c>
      <c r="K45" s="253">
        <v>9</v>
      </c>
      <c r="L45" s="143">
        <v>10</v>
      </c>
      <c r="M45" s="142">
        <v>11</v>
      </c>
      <c r="N45" s="142">
        <v>12</v>
      </c>
    </row>
    <row r="46" spans="1:14">
      <c r="A46" s="111"/>
      <c r="B46" s="158" t="s">
        <v>197</v>
      </c>
      <c r="C46" s="145">
        <v>177</v>
      </c>
      <c r="D46" s="146">
        <v>497278463</v>
      </c>
      <c r="E46" s="146">
        <v>21565989</v>
      </c>
      <c r="F46" s="146">
        <v>50676775</v>
      </c>
      <c r="G46" s="146">
        <v>21110135</v>
      </c>
      <c r="H46" s="146">
        <v>47163203</v>
      </c>
      <c r="I46" s="146">
        <v>18052255</v>
      </c>
      <c r="J46" s="146">
        <v>19528110</v>
      </c>
      <c r="K46" s="146">
        <v>11747249</v>
      </c>
      <c r="L46" s="147">
        <v>-1956732</v>
      </c>
      <c r="M46" s="147">
        <v>542987282</v>
      </c>
      <c r="N46" s="147">
        <v>3410583</v>
      </c>
    </row>
    <row r="47" spans="1:14">
      <c r="A47" s="111"/>
      <c r="B47" s="158" t="s">
        <v>198</v>
      </c>
      <c r="C47" s="145">
        <v>247</v>
      </c>
      <c r="D47" s="146">
        <v>504993758</v>
      </c>
      <c r="E47" s="146">
        <v>81424717</v>
      </c>
      <c r="F47" s="146">
        <v>33362238</v>
      </c>
      <c r="G47" s="146">
        <v>11351938</v>
      </c>
      <c r="H47" s="146">
        <v>31322768</v>
      </c>
      <c r="I47" s="146">
        <v>9827036</v>
      </c>
      <c r="J47" s="146">
        <v>38509141</v>
      </c>
      <c r="K47" s="146">
        <v>25525837</v>
      </c>
      <c r="L47" s="147">
        <v>-3153198</v>
      </c>
      <c r="M47" s="147">
        <v>625338790</v>
      </c>
      <c r="N47" s="147">
        <v>3646532</v>
      </c>
    </row>
    <row r="48" spans="1:14">
      <c r="A48" s="111"/>
      <c r="B48" s="158" t="s">
        <v>199</v>
      </c>
      <c r="C48" s="145">
        <v>4</v>
      </c>
      <c r="D48" s="146">
        <v>15931621</v>
      </c>
      <c r="E48" s="565" t="s">
        <v>145</v>
      </c>
      <c r="F48" s="146">
        <v>2719</v>
      </c>
      <c r="G48" s="565" t="s">
        <v>145</v>
      </c>
      <c r="H48" s="146">
        <v>2719</v>
      </c>
      <c r="I48" s="565" t="s">
        <v>145</v>
      </c>
      <c r="J48" s="146">
        <v>379480</v>
      </c>
      <c r="K48" s="146">
        <v>119571</v>
      </c>
      <c r="L48" s="146">
        <v>-73672</v>
      </c>
      <c r="M48" s="147">
        <v>16237429</v>
      </c>
      <c r="N48" s="565" t="s">
        <v>145</v>
      </c>
    </row>
    <row r="49" spans="1:14">
      <c r="A49" s="111"/>
      <c r="B49" s="158" t="s">
        <v>200</v>
      </c>
      <c r="C49" s="145">
        <v>26</v>
      </c>
      <c r="D49" s="146">
        <v>225794713</v>
      </c>
      <c r="E49" s="146">
        <v>1144107</v>
      </c>
      <c r="F49" s="146">
        <v>39326367</v>
      </c>
      <c r="G49" s="146">
        <v>1133710</v>
      </c>
      <c r="H49" s="146">
        <v>30988375</v>
      </c>
      <c r="I49" s="146">
        <v>1251979</v>
      </c>
      <c r="J49" s="146">
        <v>9370369</v>
      </c>
      <c r="K49" s="146">
        <v>6558971</v>
      </c>
      <c r="L49" s="146">
        <v>-6251943</v>
      </c>
      <c r="M49" s="147">
        <v>238276969</v>
      </c>
      <c r="N49" s="146">
        <v>22697</v>
      </c>
    </row>
    <row r="50" spans="1:14">
      <c r="A50" s="111"/>
      <c r="B50" s="158" t="s">
        <v>201</v>
      </c>
      <c r="C50" s="145">
        <v>24</v>
      </c>
      <c r="D50" s="146">
        <v>76374590</v>
      </c>
      <c r="E50" s="146">
        <v>5516883</v>
      </c>
      <c r="F50" s="146">
        <v>16275084</v>
      </c>
      <c r="G50" s="146">
        <v>2930402</v>
      </c>
      <c r="H50" s="146">
        <v>14830489</v>
      </c>
      <c r="I50" s="146">
        <v>2435729</v>
      </c>
      <c r="J50" s="146">
        <v>3462754</v>
      </c>
      <c r="K50" s="146">
        <v>1322189</v>
      </c>
      <c r="L50" s="147">
        <v>-2893066</v>
      </c>
      <c r="M50" s="147">
        <v>84400429</v>
      </c>
      <c r="N50" s="147">
        <v>5847</v>
      </c>
    </row>
    <row r="51" spans="1:14">
      <c r="A51" s="111"/>
      <c r="B51" s="111"/>
      <c r="C51" s="148"/>
      <c r="D51" s="148"/>
      <c r="E51" s="148"/>
      <c r="F51" s="148"/>
      <c r="G51" s="148"/>
      <c r="H51" s="148"/>
      <c r="I51" s="148"/>
      <c r="J51" s="148"/>
      <c r="K51" s="148"/>
      <c r="L51" s="149"/>
      <c r="M51" s="149"/>
      <c r="N51" s="149"/>
    </row>
    <row r="52" spans="1:14" ht="15" customHeight="1">
      <c r="A52" s="111"/>
      <c r="B52" s="159" t="s">
        <v>196</v>
      </c>
      <c r="C52" s="152">
        <v>478</v>
      </c>
      <c r="D52" s="152">
        <v>1320373145</v>
      </c>
      <c r="E52" s="152">
        <v>109651696</v>
      </c>
      <c r="F52" s="152">
        <v>139643183</v>
      </c>
      <c r="G52" s="152">
        <v>36526185</v>
      </c>
      <c r="H52" s="152">
        <v>124307554</v>
      </c>
      <c r="I52" s="152">
        <v>31566999</v>
      </c>
      <c r="J52" s="152">
        <v>71249854</v>
      </c>
      <c r="K52" s="152">
        <v>45273817</v>
      </c>
      <c r="L52" s="152">
        <v>-14328611</v>
      </c>
      <c r="M52" s="152">
        <v>1507240899</v>
      </c>
      <c r="N52" s="152">
        <v>7085659</v>
      </c>
    </row>
    <row r="53" spans="1:14">
      <c r="A53" s="153"/>
      <c r="B53" s="111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</row>
    <row r="54" spans="1:14">
      <c r="A54" s="153"/>
      <c r="B54" s="111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</row>
    <row r="55" spans="1:14">
      <c r="A55" s="153"/>
      <c r="B55" s="111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</row>
    <row r="56" spans="1:14">
      <c r="A56" s="111"/>
      <c r="B56" s="627" t="s">
        <v>669</v>
      </c>
      <c r="C56" s="627"/>
      <c r="D56" s="627"/>
      <c r="E56" s="627"/>
      <c r="F56" s="627"/>
      <c r="G56" s="627"/>
      <c r="H56" s="627"/>
      <c r="I56" s="627"/>
      <c r="J56" s="627"/>
      <c r="K56" s="627"/>
      <c r="L56" s="627"/>
      <c r="M56" s="627"/>
      <c r="N56" s="627"/>
    </row>
    <row r="57" spans="1:14">
      <c r="A57" s="111"/>
      <c r="B57" s="111" t="s">
        <v>600</v>
      </c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2"/>
      <c r="N57" s="111"/>
    </row>
    <row r="58" spans="1:14" ht="12.75" customHeight="1">
      <c r="A58" s="111"/>
      <c r="B58" s="113" t="s">
        <v>147</v>
      </c>
      <c r="C58" s="114"/>
      <c r="D58" s="115" t="s">
        <v>151</v>
      </c>
      <c r="E58" s="115" t="s">
        <v>152</v>
      </c>
      <c r="F58" s="116" t="s">
        <v>153</v>
      </c>
      <c r="G58" s="117"/>
      <c r="H58" s="116" t="s">
        <v>154</v>
      </c>
      <c r="I58" s="117"/>
      <c r="J58" s="252" t="s">
        <v>161</v>
      </c>
      <c r="K58" s="118"/>
      <c r="L58" s="119" t="s">
        <v>155</v>
      </c>
      <c r="M58" s="118" t="s">
        <v>156</v>
      </c>
      <c r="N58" s="119" t="s">
        <v>157</v>
      </c>
    </row>
    <row r="59" spans="1:14" ht="12.75" customHeight="1">
      <c r="A59" s="111"/>
      <c r="B59" s="120"/>
      <c r="C59" s="121"/>
      <c r="D59" s="122" t="s">
        <v>158</v>
      </c>
      <c r="E59" s="122" t="s">
        <v>159</v>
      </c>
      <c r="F59" s="123" t="s">
        <v>147</v>
      </c>
      <c r="G59" s="124"/>
      <c r="H59" s="123" t="s">
        <v>160</v>
      </c>
      <c r="I59" s="124"/>
      <c r="J59" s="123" t="s">
        <v>547</v>
      </c>
      <c r="K59" s="138"/>
      <c r="L59" s="126" t="s">
        <v>162</v>
      </c>
      <c r="M59" s="127" t="s">
        <v>163</v>
      </c>
      <c r="N59" s="126" t="s">
        <v>164</v>
      </c>
    </row>
    <row r="60" spans="1:14" ht="12.75" customHeight="1">
      <c r="A60" s="111"/>
      <c r="B60" s="128" t="s">
        <v>544</v>
      </c>
      <c r="C60" s="129" t="s">
        <v>165</v>
      </c>
      <c r="D60" s="122" t="s">
        <v>166</v>
      </c>
      <c r="E60" s="122" t="s">
        <v>167</v>
      </c>
      <c r="F60" s="130" t="s">
        <v>168</v>
      </c>
      <c r="G60" s="130" t="s">
        <v>169</v>
      </c>
      <c r="H60" s="130" t="s">
        <v>168</v>
      </c>
      <c r="I60" s="130" t="s">
        <v>169</v>
      </c>
      <c r="J60" s="254"/>
      <c r="K60" s="636" t="s">
        <v>548</v>
      </c>
      <c r="L60" s="131" t="s">
        <v>170</v>
      </c>
      <c r="M60" s="125" t="s">
        <v>171</v>
      </c>
      <c r="N60" s="131" t="s">
        <v>172</v>
      </c>
    </row>
    <row r="61" spans="1:14" ht="12.75" customHeight="1">
      <c r="A61" s="111"/>
      <c r="B61" s="132"/>
      <c r="C61" s="129" t="s">
        <v>173</v>
      </c>
      <c r="D61" s="122" t="s">
        <v>174</v>
      </c>
      <c r="E61" s="122" t="s">
        <v>175</v>
      </c>
      <c r="F61" s="133" t="s">
        <v>176</v>
      </c>
      <c r="G61" s="133" t="s">
        <v>176</v>
      </c>
      <c r="H61" s="133" t="s">
        <v>176</v>
      </c>
      <c r="I61" s="255" t="s">
        <v>176</v>
      </c>
      <c r="J61" s="255" t="s">
        <v>3</v>
      </c>
      <c r="K61" s="637"/>
      <c r="L61" s="131" t="s">
        <v>177</v>
      </c>
      <c r="M61" s="125" t="s">
        <v>178</v>
      </c>
      <c r="N61" s="131" t="s">
        <v>179</v>
      </c>
    </row>
    <row r="62" spans="1:14" ht="21" customHeight="1">
      <c r="A62" s="111"/>
      <c r="B62" s="134"/>
      <c r="C62" s="135"/>
      <c r="D62" s="136" t="s">
        <v>180</v>
      </c>
      <c r="E62" s="122" t="s">
        <v>181</v>
      </c>
      <c r="F62" s="137" t="s">
        <v>147</v>
      </c>
      <c r="G62" s="137" t="s">
        <v>147</v>
      </c>
      <c r="H62" s="137" t="s">
        <v>147</v>
      </c>
      <c r="I62" s="137" t="s">
        <v>147</v>
      </c>
      <c r="J62" s="256"/>
      <c r="K62" s="638"/>
      <c r="L62" s="139" t="s">
        <v>182</v>
      </c>
      <c r="M62" s="138" t="s">
        <v>549</v>
      </c>
      <c r="N62" s="131" t="s">
        <v>183</v>
      </c>
    </row>
    <row r="63" spans="1:14" ht="12.75" customHeight="1">
      <c r="A63" s="111"/>
      <c r="B63" s="140" t="s">
        <v>4</v>
      </c>
      <c r="C63" s="141">
        <v>1</v>
      </c>
      <c r="D63" s="141">
        <v>2</v>
      </c>
      <c r="E63" s="141">
        <v>3</v>
      </c>
      <c r="F63" s="141">
        <v>4</v>
      </c>
      <c r="G63" s="141">
        <v>5</v>
      </c>
      <c r="H63" s="141">
        <v>6</v>
      </c>
      <c r="I63" s="141">
        <v>7</v>
      </c>
      <c r="J63" s="143">
        <v>8</v>
      </c>
      <c r="K63" s="253">
        <v>9</v>
      </c>
      <c r="L63" s="143">
        <v>10</v>
      </c>
      <c r="M63" s="142">
        <v>11</v>
      </c>
      <c r="N63" s="142">
        <v>12</v>
      </c>
    </row>
    <row r="64" spans="1:14">
      <c r="A64" s="111"/>
      <c r="B64" s="162" t="s">
        <v>202</v>
      </c>
      <c r="C64" s="145">
        <v>158</v>
      </c>
      <c r="D64" s="146">
        <v>467730111</v>
      </c>
      <c r="E64" s="146">
        <v>15522260</v>
      </c>
      <c r="F64" s="146">
        <v>73459529</v>
      </c>
      <c r="G64" s="146">
        <v>21070012</v>
      </c>
      <c r="H64" s="146">
        <v>60930958</v>
      </c>
      <c r="I64" s="146">
        <v>18287952</v>
      </c>
      <c r="J64" s="146">
        <v>17147207</v>
      </c>
      <c r="K64" s="146">
        <v>10728164</v>
      </c>
      <c r="L64" s="147">
        <v>-9461325</v>
      </c>
      <c r="M64" s="147">
        <v>506248884</v>
      </c>
      <c r="N64" s="147">
        <v>3265264</v>
      </c>
    </row>
    <row r="65" spans="1:14">
      <c r="A65" s="111"/>
      <c r="B65" s="158" t="s">
        <v>203</v>
      </c>
      <c r="C65" s="145">
        <v>53</v>
      </c>
      <c r="D65" s="145" t="s">
        <v>150</v>
      </c>
      <c r="E65" s="145" t="s">
        <v>150</v>
      </c>
      <c r="F65" s="145" t="s">
        <v>150</v>
      </c>
      <c r="G65" s="145" t="s">
        <v>150</v>
      </c>
      <c r="H65" s="145" t="s">
        <v>150</v>
      </c>
      <c r="I65" s="145" t="s">
        <v>150</v>
      </c>
      <c r="J65" s="145" t="s">
        <v>150</v>
      </c>
      <c r="K65" s="145" t="s">
        <v>150</v>
      </c>
      <c r="L65" s="145" t="s">
        <v>150</v>
      </c>
      <c r="M65" s="145" t="s">
        <v>150</v>
      </c>
      <c r="N65" s="145" t="s">
        <v>150</v>
      </c>
    </row>
    <row r="66" spans="1:14">
      <c r="A66" s="111"/>
      <c r="B66" s="158" t="s">
        <v>204</v>
      </c>
      <c r="C66" s="145">
        <v>265</v>
      </c>
      <c r="D66" s="146">
        <v>553273181</v>
      </c>
      <c r="E66" s="146">
        <v>86630169</v>
      </c>
      <c r="F66" s="146">
        <v>43061246</v>
      </c>
      <c r="G66" s="146">
        <v>12331311</v>
      </c>
      <c r="H66" s="146">
        <v>40657198</v>
      </c>
      <c r="I66" s="146">
        <v>10650401</v>
      </c>
      <c r="J66" s="146">
        <v>41133511</v>
      </c>
      <c r="K66" s="146">
        <v>26924396</v>
      </c>
      <c r="L66" s="147">
        <v>-2860007</v>
      </c>
      <c r="M66" s="147">
        <v>682261812</v>
      </c>
      <c r="N66" s="147">
        <v>3653193</v>
      </c>
    </row>
    <row r="67" spans="1:14" s="111" customFormat="1">
      <c r="B67" s="158" t="s">
        <v>205</v>
      </c>
      <c r="C67" s="145">
        <v>1</v>
      </c>
      <c r="D67" s="145" t="s">
        <v>150</v>
      </c>
      <c r="E67" s="145" t="s">
        <v>150</v>
      </c>
      <c r="F67" s="145" t="s">
        <v>150</v>
      </c>
      <c r="G67" s="145" t="s">
        <v>150</v>
      </c>
      <c r="H67" s="145" t="s">
        <v>150</v>
      </c>
      <c r="I67" s="145" t="s">
        <v>150</v>
      </c>
      <c r="J67" s="145" t="s">
        <v>150</v>
      </c>
      <c r="K67" s="145" t="s">
        <v>150</v>
      </c>
      <c r="L67" s="145" t="s">
        <v>150</v>
      </c>
      <c r="M67" s="145" t="s">
        <v>150</v>
      </c>
      <c r="N67" s="145" t="s">
        <v>150</v>
      </c>
    </row>
    <row r="68" spans="1:14" s="111" customFormat="1">
      <c r="B68" s="111" t="s">
        <v>206</v>
      </c>
      <c r="C68" s="145">
        <v>1</v>
      </c>
      <c r="D68" s="145" t="s">
        <v>150</v>
      </c>
      <c r="E68" s="145" t="s">
        <v>150</v>
      </c>
      <c r="F68" s="145" t="s">
        <v>150</v>
      </c>
      <c r="G68" s="145" t="s">
        <v>150</v>
      </c>
      <c r="H68" s="145" t="s">
        <v>150</v>
      </c>
      <c r="I68" s="145" t="s">
        <v>150</v>
      </c>
      <c r="J68" s="145" t="s">
        <v>150</v>
      </c>
      <c r="K68" s="145" t="s">
        <v>150</v>
      </c>
      <c r="L68" s="145" t="s">
        <v>150</v>
      </c>
      <c r="M68" s="145" t="s">
        <v>150</v>
      </c>
      <c r="N68" s="145" t="s">
        <v>150</v>
      </c>
    </row>
    <row r="69" spans="1:14">
      <c r="A69" s="111"/>
      <c r="C69" s="145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</row>
    <row r="70" spans="1:14">
      <c r="A70" s="111"/>
      <c r="B70" s="159" t="s">
        <v>192</v>
      </c>
      <c r="C70" s="152">
        <v>478</v>
      </c>
      <c r="D70" s="152">
        <v>1320373145</v>
      </c>
      <c r="E70" s="152">
        <v>109651696</v>
      </c>
      <c r="F70" s="152">
        <v>139643183</v>
      </c>
      <c r="G70" s="152">
        <v>36526185</v>
      </c>
      <c r="H70" s="152">
        <v>124307554</v>
      </c>
      <c r="I70" s="152">
        <v>31566999</v>
      </c>
      <c r="J70" s="152">
        <v>71249854</v>
      </c>
      <c r="K70" s="152">
        <v>45273817</v>
      </c>
      <c r="L70" s="152">
        <v>-14328611</v>
      </c>
      <c r="M70" s="152">
        <v>1507240899</v>
      </c>
      <c r="N70" s="152">
        <v>7085659</v>
      </c>
    </row>
  </sheetData>
  <mergeCells count="8">
    <mergeCell ref="B1:N1"/>
    <mergeCell ref="B22:N22"/>
    <mergeCell ref="B38:N38"/>
    <mergeCell ref="B56:N56"/>
    <mergeCell ref="K60:K62"/>
    <mergeCell ref="K5:K7"/>
    <mergeCell ref="K26:K28"/>
    <mergeCell ref="K42:K44"/>
  </mergeCells>
  <pageMargins left="0.59055118110236227" right="0.19685039370078741" top="0.78740157480314965" bottom="0.74803149606299213" header="0.31496062992125984" footer="0.31496062992125984"/>
  <pageSetup paperSize="9" scale="94" fitToHeight="0" orientation="landscape" r:id="rId1"/>
  <rowBreaks count="1" manualBreakCount="1">
    <brk id="3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2"/>
  <sheetViews>
    <sheetView topLeftCell="A37" workbookViewId="0">
      <selection activeCell="S59" sqref="S59"/>
    </sheetView>
  </sheetViews>
  <sheetFormatPr defaultRowHeight="12.75"/>
  <cols>
    <col min="1" max="1" width="1.28515625" style="164" customWidth="1"/>
    <col min="2" max="2" width="18.140625" style="164" customWidth="1"/>
    <col min="3" max="3" width="12.28515625" style="164" customWidth="1"/>
    <col min="4" max="4" width="12" style="164" customWidth="1"/>
    <col min="5" max="5" width="11.28515625" style="164" customWidth="1"/>
    <col min="6" max="6" width="11.42578125" style="164" customWidth="1"/>
    <col min="7" max="7" width="11" style="164" customWidth="1"/>
    <col min="8" max="8" width="10.5703125" style="164" customWidth="1"/>
    <col min="9" max="9" width="11" style="164" customWidth="1"/>
    <col min="10" max="10" width="13" style="164" customWidth="1"/>
    <col min="11" max="11" width="12.7109375" style="164" customWidth="1"/>
    <col min="12" max="12" width="11.28515625" style="164" customWidth="1"/>
    <col min="13" max="16384" width="9.140625" style="164"/>
  </cols>
  <sheetData>
    <row r="2" spans="1:12">
      <c r="A2" s="163"/>
      <c r="B2" s="649" t="s">
        <v>670</v>
      </c>
      <c r="C2" s="647"/>
      <c r="D2" s="647"/>
      <c r="E2" s="647"/>
      <c r="F2" s="647"/>
      <c r="G2" s="647"/>
      <c r="H2" s="647"/>
      <c r="I2" s="647"/>
      <c r="J2" s="647"/>
      <c r="K2" s="647"/>
      <c r="L2" s="647"/>
    </row>
    <row r="3" spans="1:12">
      <c r="A3" s="163"/>
      <c r="B3" s="563" t="s">
        <v>601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</row>
    <row r="4" spans="1:12" s="92" customFormat="1" ht="12.75" customHeight="1">
      <c r="A4" s="111"/>
      <c r="B4" s="165" t="s">
        <v>147</v>
      </c>
      <c r="C4" s="639" t="s">
        <v>556</v>
      </c>
      <c r="D4" s="639" t="s">
        <v>557</v>
      </c>
      <c r="E4" s="639" t="s">
        <v>558</v>
      </c>
      <c r="F4" s="641" t="s">
        <v>559</v>
      </c>
      <c r="G4" s="639" t="s">
        <v>560</v>
      </c>
      <c r="H4" s="641" t="s">
        <v>561</v>
      </c>
      <c r="I4" s="644" t="s">
        <v>562</v>
      </c>
      <c r="J4" s="639" t="s">
        <v>563</v>
      </c>
      <c r="K4" s="641" t="s">
        <v>569</v>
      </c>
      <c r="L4" s="641" t="s">
        <v>568</v>
      </c>
    </row>
    <row r="5" spans="1:12" s="92" customFormat="1" ht="12.75" customHeight="1">
      <c r="A5" s="111"/>
      <c r="B5" s="167"/>
      <c r="C5" s="640"/>
      <c r="D5" s="640"/>
      <c r="E5" s="640"/>
      <c r="F5" s="642"/>
      <c r="G5" s="640"/>
      <c r="H5" s="642"/>
      <c r="I5" s="645"/>
      <c r="J5" s="640"/>
      <c r="K5" s="642"/>
      <c r="L5" s="642"/>
    </row>
    <row r="6" spans="1:12" s="92" customFormat="1">
      <c r="A6" s="111"/>
      <c r="B6" s="132" t="s">
        <v>544</v>
      </c>
      <c r="C6" s="640"/>
      <c r="D6" s="640"/>
      <c r="E6" s="640"/>
      <c r="F6" s="642"/>
      <c r="G6" s="640"/>
      <c r="H6" s="642"/>
      <c r="I6" s="645"/>
      <c r="J6" s="640"/>
      <c r="K6" s="642"/>
      <c r="L6" s="642"/>
    </row>
    <row r="7" spans="1:12" s="92" customFormat="1" ht="11.25" customHeight="1">
      <c r="A7" s="111"/>
      <c r="B7" s="167"/>
      <c r="C7" s="640"/>
      <c r="D7" s="640"/>
      <c r="E7" s="640"/>
      <c r="F7" s="642"/>
      <c r="G7" s="640"/>
      <c r="H7" s="275" t="s">
        <v>208</v>
      </c>
      <c r="I7" s="645"/>
      <c r="J7" s="640"/>
      <c r="K7" s="642"/>
      <c r="L7" s="642"/>
    </row>
    <row r="8" spans="1:12" s="92" customFormat="1" ht="12.75" customHeight="1">
      <c r="A8" s="111"/>
      <c r="B8" s="167"/>
      <c r="C8" s="640"/>
      <c r="D8" s="640"/>
      <c r="E8" s="640"/>
      <c r="F8" s="642"/>
      <c r="G8" s="276" t="s">
        <v>209</v>
      </c>
      <c r="H8" s="275" t="s">
        <v>210</v>
      </c>
      <c r="I8" s="645"/>
      <c r="J8" s="640"/>
      <c r="K8" s="277" t="s">
        <v>211</v>
      </c>
      <c r="L8" s="642"/>
    </row>
    <row r="9" spans="1:12" s="92" customFormat="1" ht="12.75" customHeight="1">
      <c r="A9" s="111"/>
      <c r="B9" s="169"/>
      <c r="C9" s="648"/>
      <c r="D9" s="278" t="s">
        <v>212</v>
      </c>
      <c r="E9" s="278" t="s">
        <v>213</v>
      </c>
      <c r="F9" s="643"/>
      <c r="G9" s="278" t="s">
        <v>214</v>
      </c>
      <c r="H9" s="275" t="s">
        <v>215</v>
      </c>
      <c r="I9" s="646"/>
      <c r="J9" s="278" t="s">
        <v>216</v>
      </c>
      <c r="K9" s="276" t="s">
        <v>217</v>
      </c>
      <c r="L9" s="276" t="s">
        <v>218</v>
      </c>
    </row>
    <row r="10" spans="1:12" s="92" customFormat="1">
      <c r="A10" s="111"/>
      <c r="B10" s="171" t="s">
        <v>4</v>
      </c>
      <c r="C10" s="172">
        <v>1</v>
      </c>
      <c r="D10" s="172">
        <v>2</v>
      </c>
      <c r="E10" s="172">
        <v>3</v>
      </c>
      <c r="F10" s="171">
        <v>4</v>
      </c>
      <c r="G10" s="172">
        <v>5</v>
      </c>
      <c r="H10" s="172">
        <v>6</v>
      </c>
      <c r="I10" s="173">
        <v>7</v>
      </c>
      <c r="J10" s="172">
        <v>8</v>
      </c>
      <c r="K10" s="173">
        <v>9</v>
      </c>
      <c r="L10" s="172">
        <v>10</v>
      </c>
    </row>
    <row r="11" spans="1:12" s="10" customFormat="1">
      <c r="A11" s="44"/>
      <c r="B11" s="174" t="s">
        <v>184</v>
      </c>
      <c r="C11" s="175">
        <v>32</v>
      </c>
      <c r="D11" s="176">
        <v>59915162</v>
      </c>
      <c r="E11" s="176">
        <v>48982697</v>
      </c>
      <c r="F11" s="176">
        <v>6964420</v>
      </c>
      <c r="G11" s="176">
        <v>23799</v>
      </c>
      <c r="H11" s="176">
        <v>22730</v>
      </c>
      <c r="I11" s="176" t="s">
        <v>145</v>
      </c>
      <c r="J11" s="176">
        <v>115908808</v>
      </c>
      <c r="K11" s="176">
        <v>7553981</v>
      </c>
      <c r="L11" s="176">
        <v>116597</v>
      </c>
    </row>
    <row r="12" spans="1:12" s="10" customFormat="1">
      <c r="A12" s="44"/>
      <c r="B12" s="174" t="s">
        <v>185</v>
      </c>
      <c r="C12" s="175">
        <v>87</v>
      </c>
      <c r="D12" s="176">
        <v>158471713</v>
      </c>
      <c r="E12" s="176">
        <v>83655066</v>
      </c>
      <c r="F12" s="176">
        <v>17833237</v>
      </c>
      <c r="G12" s="176">
        <v>13596</v>
      </c>
      <c r="H12" s="176">
        <v>321385</v>
      </c>
      <c r="I12" s="176" t="s">
        <v>145</v>
      </c>
      <c r="J12" s="176">
        <v>260294997</v>
      </c>
      <c r="K12" s="176">
        <v>19274920</v>
      </c>
      <c r="L12" s="176">
        <v>208547</v>
      </c>
    </row>
    <row r="13" spans="1:12" s="10" customFormat="1">
      <c r="A13" s="44"/>
      <c r="B13" s="174" t="s">
        <v>186</v>
      </c>
      <c r="C13" s="175">
        <v>41</v>
      </c>
      <c r="D13" s="176">
        <v>63544982</v>
      </c>
      <c r="E13" s="176">
        <v>17653652</v>
      </c>
      <c r="F13" s="176">
        <v>6744346</v>
      </c>
      <c r="G13" s="176">
        <v>15708</v>
      </c>
      <c r="H13" s="176" t="s">
        <v>145</v>
      </c>
      <c r="I13" s="176" t="s">
        <v>145</v>
      </c>
      <c r="J13" s="176">
        <v>87958688</v>
      </c>
      <c r="K13" s="176">
        <v>9813143</v>
      </c>
      <c r="L13" s="176">
        <v>108481</v>
      </c>
    </row>
    <row r="14" spans="1:12" s="10" customFormat="1">
      <c r="A14" s="44"/>
      <c r="B14" s="174" t="s">
        <v>187</v>
      </c>
      <c r="C14" s="175">
        <v>93</v>
      </c>
      <c r="D14" s="176">
        <v>197355481</v>
      </c>
      <c r="E14" s="176">
        <v>65613866</v>
      </c>
      <c r="F14" s="176">
        <v>41222165</v>
      </c>
      <c r="G14" s="176">
        <v>15551</v>
      </c>
      <c r="H14" s="176">
        <v>120844</v>
      </c>
      <c r="I14" s="176" t="s">
        <v>145</v>
      </c>
      <c r="J14" s="176">
        <v>304327907</v>
      </c>
      <c r="K14" s="176">
        <v>22005400</v>
      </c>
      <c r="L14" s="176">
        <v>343936</v>
      </c>
    </row>
    <row r="15" spans="1:12" s="10" customFormat="1">
      <c r="A15" s="44"/>
      <c r="B15" s="174" t="s">
        <v>188</v>
      </c>
      <c r="C15" s="175">
        <v>52</v>
      </c>
      <c r="D15" s="176">
        <v>49665371</v>
      </c>
      <c r="E15" s="176">
        <v>17771550</v>
      </c>
      <c r="F15" s="176">
        <v>9142251</v>
      </c>
      <c r="G15" s="176">
        <v>48840</v>
      </c>
      <c r="H15" s="176">
        <v>173352</v>
      </c>
      <c r="I15" s="176" t="s">
        <v>145</v>
      </c>
      <c r="J15" s="176">
        <v>76801364</v>
      </c>
      <c r="K15" s="176">
        <v>9497594</v>
      </c>
      <c r="L15" s="176">
        <v>118869</v>
      </c>
    </row>
    <row r="16" spans="1:12" s="10" customFormat="1">
      <c r="A16" s="44"/>
      <c r="B16" s="174" t="s">
        <v>189</v>
      </c>
      <c r="C16" s="175">
        <v>56</v>
      </c>
      <c r="D16" s="176">
        <v>63742761</v>
      </c>
      <c r="E16" s="176">
        <v>29334351</v>
      </c>
      <c r="F16" s="176">
        <v>10157173</v>
      </c>
      <c r="G16" s="176">
        <v>4742</v>
      </c>
      <c r="H16" s="176">
        <v>175326</v>
      </c>
      <c r="I16" s="176" t="s">
        <v>145</v>
      </c>
      <c r="J16" s="176">
        <v>103414353</v>
      </c>
      <c r="K16" s="176">
        <v>9024534</v>
      </c>
      <c r="L16" s="176">
        <v>230133</v>
      </c>
    </row>
    <row r="17" spans="1:12" s="10" customFormat="1">
      <c r="A17" s="44"/>
      <c r="B17" s="174" t="s">
        <v>190</v>
      </c>
      <c r="C17" s="175">
        <v>62</v>
      </c>
      <c r="D17" s="176">
        <v>49049765</v>
      </c>
      <c r="E17" s="176">
        <v>18237971</v>
      </c>
      <c r="F17" s="176">
        <v>9996861</v>
      </c>
      <c r="G17" s="176">
        <v>8408</v>
      </c>
      <c r="H17" s="176">
        <v>9787</v>
      </c>
      <c r="I17" s="176" t="s">
        <v>145</v>
      </c>
      <c r="J17" s="176">
        <v>77302792</v>
      </c>
      <c r="K17" s="176">
        <v>8983701</v>
      </c>
      <c r="L17" s="176">
        <v>82125</v>
      </c>
    </row>
    <row r="18" spans="1:12" s="10" customFormat="1">
      <c r="A18" s="44"/>
      <c r="B18" s="174" t="s">
        <v>191</v>
      </c>
      <c r="C18" s="175">
        <v>55</v>
      </c>
      <c r="D18" s="176">
        <v>54781771</v>
      </c>
      <c r="E18" s="176">
        <v>20381847</v>
      </c>
      <c r="F18" s="176">
        <v>7591243</v>
      </c>
      <c r="G18" s="176">
        <v>7156</v>
      </c>
      <c r="H18" s="176">
        <v>25294</v>
      </c>
      <c r="I18" s="176" t="s">
        <v>145</v>
      </c>
      <c r="J18" s="176">
        <v>82787311</v>
      </c>
      <c r="K18" s="176">
        <v>8018046</v>
      </c>
      <c r="L18" s="176">
        <v>80777</v>
      </c>
    </row>
    <row r="19" spans="1:12" s="10" customFormat="1">
      <c r="A19" s="44"/>
      <c r="B19" s="18"/>
      <c r="C19" s="177"/>
      <c r="D19" s="177"/>
      <c r="E19" s="177"/>
      <c r="F19" s="177"/>
      <c r="G19" s="177"/>
      <c r="H19" s="177"/>
      <c r="I19" s="177"/>
      <c r="J19" s="177"/>
      <c r="K19" s="177"/>
      <c r="L19" s="177"/>
    </row>
    <row r="20" spans="1:12" s="10" customFormat="1">
      <c r="A20" s="178"/>
      <c r="B20" s="179" t="s">
        <v>192</v>
      </c>
      <c r="C20" s="180">
        <v>478</v>
      </c>
      <c r="D20" s="180">
        <v>696527006</v>
      </c>
      <c r="E20" s="180">
        <v>301631000</v>
      </c>
      <c r="F20" s="180">
        <v>109651696</v>
      </c>
      <c r="G20" s="180">
        <v>137800</v>
      </c>
      <c r="H20" s="180">
        <v>848718</v>
      </c>
      <c r="I20" s="180" t="s">
        <v>145</v>
      </c>
      <c r="J20" s="180">
        <v>1108796220</v>
      </c>
      <c r="K20" s="180">
        <v>94171319</v>
      </c>
      <c r="L20" s="180">
        <v>1289465</v>
      </c>
    </row>
    <row r="21" spans="1:12" s="10" customFormat="1">
      <c r="A21" s="178"/>
      <c r="B21" s="179"/>
      <c r="C21" s="180"/>
      <c r="D21" s="180"/>
      <c r="E21" s="180"/>
      <c r="F21" s="180"/>
      <c r="G21" s="180"/>
      <c r="H21" s="180"/>
      <c r="I21" s="180"/>
      <c r="J21" s="180"/>
      <c r="K21" s="180"/>
      <c r="L21" s="180"/>
    </row>
    <row r="22" spans="1:12" s="10" customFormat="1">
      <c r="A22" s="178"/>
      <c r="B22" s="179"/>
      <c r="C22" s="180"/>
      <c r="D22" s="180"/>
      <c r="E22" s="180"/>
      <c r="F22" s="180"/>
      <c r="G22" s="180"/>
      <c r="H22" s="180"/>
      <c r="I22" s="180"/>
      <c r="J22" s="180"/>
      <c r="K22" s="180"/>
      <c r="L22" s="180"/>
    </row>
    <row r="23" spans="1:12" ht="12" customHeight="1">
      <c r="B23" s="627" t="s">
        <v>671</v>
      </c>
      <c r="C23" s="627"/>
      <c r="D23" s="627"/>
      <c r="E23" s="627"/>
      <c r="F23" s="627"/>
      <c r="G23" s="627"/>
      <c r="H23" s="627"/>
      <c r="I23" s="627"/>
      <c r="J23" s="627"/>
      <c r="K23" s="627"/>
      <c r="L23" s="627"/>
    </row>
    <row r="24" spans="1:12" ht="12" customHeight="1">
      <c r="B24" s="154" t="s">
        <v>674</v>
      </c>
      <c r="C24" s="111"/>
      <c r="D24" s="181"/>
      <c r="E24" s="111"/>
      <c r="F24" s="111"/>
      <c r="G24" s="111"/>
      <c r="H24" s="111"/>
      <c r="I24" s="111"/>
      <c r="J24" s="111"/>
      <c r="K24" s="111"/>
      <c r="L24" s="184"/>
    </row>
    <row r="25" spans="1:12" ht="12" customHeight="1">
      <c r="B25" s="165" t="s">
        <v>147</v>
      </c>
      <c r="C25" s="166" t="s">
        <v>225</v>
      </c>
      <c r="D25" s="166" t="s">
        <v>225</v>
      </c>
      <c r="E25" s="166" t="s">
        <v>225</v>
      </c>
      <c r="F25" s="166" t="s">
        <v>226</v>
      </c>
      <c r="G25" s="185" t="s">
        <v>227</v>
      </c>
      <c r="H25" s="186"/>
      <c r="I25" s="185" t="s">
        <v>228</v>
      </c>
      <c r="J25" s="186"/>
      <c r="K25" s="185" t="s">
        <v>229</v>
      </c>
      <c r="L25" s="186"/>
    </row>
    <row r="26" spans="1:12" ht="12" customHeight="1">
      <c r="B26" s="167"/>
      <c r="C26" s="168" t="s">
        <v>207</v>
      </c>
      <c r="D26" s="168" t="s">
        <v>207</v>
      </c>
      <c r="E26" s="168" t="s">
        <v>230</v>
      </c>
      <c r="F26" s="168" t="s">
        <v>231</v>
      </c>
      <c r="G26" s="187" t="s">
        <v>232</v>
      </c>
      <c r="H26" s="188"/>
      <c r="I26" s="187" t="s">
        <v>233</v>
      </c>
      <c r="J26" s="188"/>
      <c r="K26" s="187" t="s">
        <v>234</v>
      </c>
      <c r="L26" s="188"/>
    </row>
    <row r="27" spans="1:12" ht="12" customHeight="1">
      <c r="B27" s="132" t="s">
        <v>544</v>
      </c>
      <c r="C27" s="168" t="s">
        <v>235</v>
      </c>
      <c r="D27" s="168" t="s">
        <v>236</v>
      </c>
      <c r="E27" s="168" t="s">
        <v>147</v>
      </c>
      <c r="F27" s="168" t="s">
        <v>237</v>
      </c>
      <c r="G27" s="168" t="s">
        <v>147</v>
      </c>
      <c r="H27" s="168" t="s">
        <v>147</v>
      </c>
      <c r="I27" s="168" t="s">
        <v>147</v>
      </c>
      <c r="J27" s="168" t="s">
        <v>147</v>
      </c>
      <c r="K27" s="168" t="s">
        <v>147</v>
      </c>
      <c r="L27" s="168" t="s">
        <v>147</v>
      </c>
    </row>
    <row r="28" spans="1:12" ht="12" customHeight="1">
      <c r="B28" s="167"/>
      <c r="C28" s="168" t="s">
        <v>238</v>
      </c>
      <c r="D28" s="168" t="s">
        <v>239</v>
      </c>
      <c r="E28" s="168" t="s">
        <v>240</v>
      </c>
      <c r="F28" s="168" t="s">
        <v>241</v>
      </c>
      <c r="G28" s="168" t="s">
        <v>242</v>
      </c>
      <c r="H28" s="168" t="s">
        <v>243</v>
      </c>
      <c r="I28" s="168" t="s">
        <v>242</v>
      </c>
      <c r="J28" s="168" t="s">
        <v>243</v>
      </c>
      <c r="K28" s="168" t="s">
        <v>242</v>
      </c>
      <c r="L28" s="168" t="s">
        <v>243</v>
      </c>
    </row>
    <row r="29" spans="1:12" ht="12" customHeight="1">
      <c r="B29" s="167"/>
      <c r="C29" s="170" t="s">
        <v>244</v>
      </c>
      <c r="D29" s="170" t="s">
        <v>245</v>
      </c>
      <c r="E29" s="170" t="s">
        <v>246</v>
      </c>
      <c r="F29" s="170" t="s">
        <v>247</v>
      </c>
      <c r="G29" s="168" t="s">
        <v>147</v>
      </c>
      <c r="H29" s="168" t="s">
        <v>147</v>
      </c>
      <c r="I29" s="168" t="s">
        <v>147</v>
      </c>
      <c r="J29" s="168" t="s">
        <v>147</v>
      </c>
      <c r="K29" s="168" t="s">
        <v>147</v>
      </c>
      <c r="L29" s="168" t="s">
        <v>147</v>
      </c>
    </row>
    <row r="30" spans="1:12" ht="12" customHeight="1">
      <c r="B30" s="171" t="s">
        <v>4</v>
      </c>
      <c r="C30" s="172">
        <v>11</v>
      </c>
      <c r="D30" s="172">
        <v>12</v>
      </c>
      <c r="E30" s="172">
        <v>13</v>
      </c>
      <c r="F30" s="172">
        <v>14</v>
      </c>
      <c r="G30" s="172">
        <v>15</v>
      </c>
      <c r="H30" s="172">
        <v>16</v>
      </c>
      <c r="I30" s="172">
        <v>17</v>
      </c>
      <c r="J30" s="172">
        <v>18</v>
      </c>
      <c r="K30" s="172">
        <v>19</v>
      </c>
      <c r="L30" s="172">
        <v>20</v>
      </c>
    </row>
    <row r="31" spans="1:12" ht="12" customHeight="1">
      <c r="B31" s="174" t="s">
        <v>184</v>
      </c>
      <c r="C31" s="175">
        <v>2915213</v>
      </c>
      <c r="D31" s="176">
        <v>410261</v>
      </c>
      <c r="E31" s="176">
        <v>932112</v>
      </c>
      <c r="F31" s="189">
        <v>79043</v>
      </c>
      <c r="G31" s="189">
        <v>6539898</v>
      </c>
      <c r="H31" s="189">
        <v>7002036</v>
      </c>
      <c r="I31" s="189">
        <v>26728181</v>
      </c>
      <c r="J31" s="189">
        <v>30449895</v>
      </c>
      <c r="K31" s="189">
        <v>2427616</v>
      </c>
      <c r="L31" s="189">
        <v>2195229</v>
      </c>
    </row>
    <row r="32" spans="1:12" ht="12" customHeight="1">
      <c r="B32" s="174" t="s">
        <v>185</v>
      </c>
      <c r="C32" s="175">
        <v>7105390</v>
      </c>
      <c r="D32" s="176">
        <v>169319</v>
      </c>
      <c r="E32" s="176">
        <v>1889061</v>
      </c>
      <c r="F32" s="189">
        <v>260143</v>
      </c>
      <c r="G32" s="189">
        <v>14679854</v>
      </c>
      <c r="H32" s="189">
        <v>15909320</v>
      </c>
      <c r="I32" s="189">
        <v>103849891</v>
      </c>
      <c r="J32" s="189">
        <v>109329323</v>
      </c>
      <c r="K32" s="189">
        <v>2179336</v>
      </c>
      <c r="L32" s="189">
        <v>2929519</v>
      </c>
    </row>
    <row r="33" spans="1:12" ht="12" customHeight="1">
      <c r="B33" s="174" t="s">
        <v>186</v>
      </c>
      <c r="C33" s="175">
        <v>3470552</v>
      </c>
      <c r="D33" s="176">
        <v>138171</v>
      </c>
      <c r="E33" s="176">
        <v>564853</v>
      </c>
      <c r="F33" s="189">
        <v>264724</v>
      </c>
      <c r="G33" s="189">
        <v>4624752</v>
      </c>
      <c r="H33" s="189">
        <v>5047102</v>
      </c>
      <c r="I33" s="189">
        <v>33682242</v>
      </c>
      <c r="J33" s="189">
        <v>34877709</v>
      </c>
      <c r="K33" s="189">
        <v>693435</v>
      </c>
      <c r="L33" s="189">
        <v>464533</v>
      </c>
    </row>
    <row r="34" spans="1:12" ht="12" customHeight="1">
      <c r="B34" s="174" t="s">
        <v>187</v>
      </c>
      <c r="C34" s="175">
        <v>8187718</v>
      </c>
      <c r="D34" s="176">
        <v>231986</v>
      </c>
      <c r="E34" s="176">
        <v>1680403</v>
      </c>
      <c r="F34" s="189">
        <v>629058</v>
      </c>
      <c r="G34" s="189">
        <v>17715559</v>
      </c>
      <c r="H34" s="189">
        <v>17485094</v>
      </c>
      <c r="I34" s="189">
        <v>111526159</v>
      </c>
      <c r="J34" s="189">
        <v>105462339</v>
      </c>
      <c r="K34" s="189">
        <v>9369955</v>
      </c>
      <c r="L34" s="189">
        <v>4207973</v>
      </c>
    </row>
    <row r="35" spans="1:12" ht="12" customHeight="1">
      <c r="B35" s="174" t="s">
        <v>188</v>
      </c>
      <c r="C35" s="175">
        <v>3435540</v>
      </c>
      <c r="D35" s="176">
        <v>77623</v>
      </c>
      <c r="E35" s="176">
        <v>667998</v>
      </c>
      <c r="F35" s="189">
        <v>158996</v>
      </c>
      <c r="G35" s="189">
        <v>5244243</v>
      </c>
      <c r="H35" s="189">
        <v>5627140</v>
      </c>
      <c r="I35" s="189">
        <v>31436262</v>
      </c>
      <c r="J35" s="189">
        <v>32120162</v>
      </c>
      <c r="K35" s="189">
        <v>368173</v>
      </c>
      <c r="L35" s="189">
        <v>339365</v>
      </c>
    </row>
    <row r="36" spans="1:12" ht="12" customHeight="1">
      <c r="B36" s="174" t="s">
        <v>189</v>
      </c>
      <c r="C36" s="175">
        <v>3167826</v>
      </c>
      <c r="D36" s="176">
        <v>85442</v>
      </c>
      <c r="E36" s="176">
        <v>727618</v>
      </c>
      <c r="F36" s="189">
        <v>156780</v>
      </c>
      <c r="G36" s="189">
        <v>7908396</v>
      </c>
      <c r="H36" s="189">
        <v>7240612</v>
      </c>
      <c r="I36" s="189">
        <v>39740433</v>
      </c>
      <c r="J36" s="189">
        <v>39297440</v>
      </c>
      <c r="K36" s="189">
        <v>610968</v>
      </c>
      <c r="L36" s="189">
        <v>861017</v>
      </c>
    </row>
    <row r="37" spans="1:12" ht="12" customHeight="1">
      <c r="B37" s="174" t="s">
        <v>190</v>
      </c>
      <c r="C37" s="175">
        <v>3331729</v>
      </c>
      <c r="D37" s="176">
        <v>69030</v>
      </c>
      <c r="E37" s="176">
        <v>1206176</v>
      </c>
      <c r="F37" s="189">
        <v>133169</v>
      </c>
      <c r="G37" s="189">
        <v>5289641</v>
      </c>
      <c r="H37" s="189">
        <v>4930095</v>
      </c>
      <c r="I37" s="189">
        <v>37405200</v>
      </c>
      <c r="J37" s="189">
        <v>37825329</v>
      </c>
      <c r="K37" s="189">
        <v>191078</v>
      </c>
      <c r="L37" s="189">
        <v>240582</v>
      </c>
    </row>
    <row r="38" spans="1:12" ht="12" customHeight="1">
      <c r="B38" s="174" t="s">
        <v>191</v>
      </c>
      <c r="C38" s="175">
        <v>2880772</v>
      </c>
      <c r="D38" s="176">
        <v>67393</v>
      </c>
      <c r="E38" s="176">
        <v>573161</v>
      </c>
      <c r="F38" s="189">
        <v>97408</v>
      </c>
      <c r="G38" s="189">
        <v>7339672</v>
      </c>
      <c r="H38" s="189">
        <v>6414573</v>
      </c>
      <c r="I38" s="189">
        <v>38017653</v>
      </c>
      <c r="J38" s="189">
        <v>36995033</v>
      </c>
      <c r="K38" s="189">
        <v>1575764</v>
      </c>
      <c r="L38" s="189">
        <v>938119</v>
      </c>
    </row>
    <row r="39" spans="1:12">
      <c r="B39" s="18"/>
      <c r="C39" s="177"/>
      <c r="D39" s="177"/>
      <c r="E39" s="177"/>
      <c r="F39" s="190"/>
      <c r="G39" s="190"/>
      <c r="H39" s="190"/>
      <c r="I39" s="190"/>
      <c r="J39" s="190"/>
      <c r="K39" s="190"/>
      <c r="L39" s="190"/>
    </row>
    <row r="40" spans="1:12">
      <c r="B40" s="179" t="s">
        <v>192</v>
      </c>
      <c r="C40" s="180">
        <v>34494740</v>
      </c>
      <c r="D40" s="180">
        <v>1249225</v>
      </c>
      <c r="E40" s="180">
        <v>8241382</v>
      </c>
      <c r="F40" s="180">
        <v>1779321</v>
      </c>
      <c r="G40" s="180">
        <v>69342015</v>
      </c>
      <c r="H40" s="180">
        <v>69655972</v>
      </c>
      <c r="I40" s="180">
        <v>422386021</v>
      </c>
      <c r="J40" s="180">
        <v>426357230</v>
      </c>
      <c r="K40" s="180">
        <v>17416325</v>
      </c>
      <c r="L40" s="180">
        <v>12176337</v>
      </c>
    </row>
    <row r="43" spans="1:12" s="92" customFormat="1">
      <c r="A43" s="111"/>
      <c r="B43" s="647" t="s">
        <v>672</v>
      </c>
      <c r="C43" s="647"/>
      <c r="D43" s="647"/>
      <c r="E43" s="647"/>
      <c r="F43" s="647"/>
      <c r="G43" s="647"/>
      <c r="H43" s="647"/>
      <c r="I43" s="647"/>
      <c r="J43" s="647"/>
      <c r="K43" s="647"/>
      <c r="L43" s="647"/>
    </row>
    <row r="44" spans="1:12" s="92" customFormat="1">
      <c r="A44" s="111"/>
      <c r="B44" s="181" t="s">
        <v>602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</row>
    <row r="45" spans="1:12" s="92" customFormat="1" ht="12.75" customHeight="1">
      <c r="A45" s="111"/>
      <c r="B45" s="165" t="s">
        <v>147</v>
      </c>
      <c r="C45" s="639" t="s">
        <v>556</v>
      </c>
      <c r="D45" s="639" t="s">
        <v>557</v>
      </c>
      <c r="E45" s="639" t="s">
        <v>558</v>
      </c>
      <c r="F45" s="641" t="s">
        <v>559</v>
      </c>
      <c r="G45" s="639" t="s">
        <v>560</v>
      </c>
      <c r="H45" s="641" t="s">
        <v>561</v>
      </c>
      <c r="I45" s="644" t="s">
        <v>562</v>
      </c>
      <c r="J45" s="639" t="s">
        <v>563</v>
      </c>
      <c r="K45" s="641" t="s">
        <v>569</v>
      </c>
      <c r="L45" s="641" t="s">
        <v>568</v>
      </c>
    </row>
    <row r="46" spans="1:12" s="92" customFormat="1" ht="12.75" customHeight="1">
      <c r="A46" s="111"/>
      <c r="B46" s="167"/>
      <c r="C46" s="640"/>
      <c r="D46" s="640"/>
      <c r="E46" s="640"/>
      <c r="F46" s="642"/>
      <c r="G46" s="640"/>
      <c r="H46" s="642"/>
      <c r="I46" s="645"/>
      <c r="J46" s="640"/>
      <c r="K46" s="642"/>
      <c r="L46" s="642"/>
    </row>
    <row r="47" spans="1:12" s="92" customFormat="1">
      <c r="A47" s="111"/>
      <c r="B47" s="132" t="s">
        <v>544</v>
      </c>
      <c r="C47" s="640"/>
      <c r="D47" s="640"/>
      <c r="E47" s="640"/>
      <c r="F47" s="642"/>
      <c r="G47" s="640"/>
      <c r="H47" s="642"/>
      <c r="I47" s="645"/>
      <c r="J47" s="640"/>
      <c r="K47" s="642"/>
      <c r="L47" s="642"/>
    </row>
    <row r="48" spans="1:12" s="92" customFormat="1" ht="12" customHeight="1">
      <c r="A48" s="111"/>
      <c r="B48" s="167"/>
      <c r="C48" s="640"/>
      <c r="D48" s="640"/>
      <c r="E48" s="640"/>
      <c r="F48" s="642"/>
      <c r="G48" s="640"/>
      <c r="H48" s="275" t="s">
        <v>208</v>
      </c>
      <c r="I48" s="645"/>
      <c r="J48" s="640"/>
      <c r="K48" s="642"/>
      <c r="L48" s="642"/>
    </row>
    <row r="49" spans="1:12" s="92" customFormat="1" ht="12" customHeight="1">
      <c r="A49" s="111"/>
      <c r="B49" s="167"/>
      <c r="C49" s="640"/>
      <c r="D49" s="640"/>
      <c r="E49" s="640"/>
      <c r="F49" s="642"/>
      <c r="G49" s="276" t="s">
        <v>209</v>
      </c>
      <c r="H49" s="275" t="s">
        <v>210</v>
      </c>
      <c r="I49" s="645"/>
      <c r="J49" s="640"/>
      <c r="K49" s="275" t="s">
        <v>211</v>
      </c>
      <c r="L49" s="642"/>
    </row>
    <row r="50" spans="1:12" s="92" customFormat="1" ht="12.75" customHeight="1">
      <c r="A50" s="111"/>
      <c r="B50" s="169"/>
      <c r="C50" s="648"/>
      <c r="D50" s="278" t="s">
        <v>212</v>
      </c>
      <c r="E50" s="278" t="s">
        <v>213</v>
      </c>
      <c r="F50" s="643"/>
      <c r="G50" s="278" t="s">
        <v>214</v>
      </c>
      <c r="H50" s="275" t="s">
        <v>215</v>
      </c>
      <c r="I50" s="646"/>
      <c r="J50" s="278" t="s">
        <v>216</v>
      </c>
      <c r="K50" s="276" t="s">
        <v>217</v>
      </c>
      <c r="L50" s="276" t="s">
        <v>218</v>
      </c>
    </row>
    <row r="51" spans="1:12" s="92" customFormat="1">
      <c r="A51" s="111"/>
      <c r="B51" s="171" t="s">
        <v>4</v>
      </c>
      <c r="C51" s="172">
        <v>1</v>
      </c>
      <c r="D51" s="172">
        <v>2</v>
      </c>
      <c r="E51" s="172">
        <v>3</v>
      </c>
      <c r="F51" s="171">
        <v>4</v>
      </c>
      <c r="G51" s="172">
        <v>5</v>
      </c>
      <c r="H51" s="172">
        <v>6</v>
      </c>
      <c r="I51" s="173">
        <v>7</v>
      </c>
      <c r="J51" s="172">
        <v>8</v>
      </c>
      <c r="K51" s="173">
        <v>9</v>
      </c>
      <c r="L51" s="172">
        <v>10</v>
      </c>
    </row>
    <row r="52" spans="1:12" s="10" customFormat="1">
      <c r="A52" s="44"/>
      <c r="B52" s="144" t="s">
        <v>219</v>
      </c>
      <c r="C52" s="145">
        <v>106</v>
      </c>
      <c r="D52" s="175">
        <v>78194542</v>
      </c>
      <c r="E52" s="175">
        <v>44267031</v>
      </c>
      <c r="F52" s="175">
        <v>8560559</v>
      </c>
      <c r="G52" s="175">
        <v>6332</v>
      </c>
      <c r="H52" s="175">
        <v>238531</v>
      </c>
      <c r="I52" s="176" t="s">
        <v>145</v>
      </c>
      <c r="J52" s="176">
        <v>131266995</v>
      </c>
      <c r="K52" s="176">
        <v>9732528</v>
      </c>
      <c r="L52" s="176">
        <v>76092</v>
      </c>
    </row>
    <row r="53" spans="1:12" s="10" customFormat="1">
      <c r="A53" s="44"/>
      <c r="B53" s="144" t="s">
        <v>220</v>
      </c>
      <c r="C53" s="145">
        <v>254</v>
      </c>
      <c r="D53" s="175">
        <v>276746988</v>
      </c>
      <c r="E53" s="175">
        <v>121564833</v>
      </c>
      <c r="F53" s="175">
        <v>42965051</v>
      </c>
      <c r="G53" s="175">
        <v>30236</v>
      </c>
      <c r="H53" s="175">
        <v>434805</v>
      </c>
      <c r="I53" s="176" t="s">
        <v>145</v>
      </c>
      <c r="J53" s="176">
        <v>441741913</v>
      </c>
      <c r="K53" s="176">
        <v>39752474</v>
      </c>
      <c r="L53" s="176">
        <v>711834</v>
      </c>
    </row>
    <row r="54" spans="1:12" s="10" customFormat="1">
      <c r="A54" s="44"/>
      <c r="B54" s="144" t="s">
        <v>221</v>
      </c>
      <c r="C54" s="145">
        <v>118</v>
      </c>
      <c r="D54" s="175">
        <v>341585476</v>
      </c>
      <c r="E54" s="175">
        <v>135799136</v>
      </c>
      <c r="F54" s="175">
        <v>58126086</v>
      </c>
      <c r="G54" s="175">
        <v>101232</v>
      </c>
      <c r="H54" s="175">
        <v>175382</v>
      </c>
      <c r="I54" s="176" t="s">
        <v>145</v>
      </c>
      <c r="J54" s="176">
        <v>535787312</v>
      </c>
      <c r="K54" s="176">
        <v>44686317</v>
      </c>
      <c r="L54" s="176">
        <v>501539</v>
      </c>
    </row>
    <row r="55" spans="1:12" s="10" customFormat="1">
      <c r="A55" s="44"/>
      <c r="B55" s="144"/>
      <c r="C55" s="177"/>
      <c r="D55" s="177"/>
      <c r="E55" s="177"/>
      <c r="F55" s="177"/>
      <c r="G55" s="177"/>
      <c r="H55" s="177"/>
      <c r="I55" s="177"/>
      <c r="J55" s="177"/>
      <c r="K55" s="177"/>
      <c r="L55" s="177"/>
    </row>
    <row r="56" spans="1:12" s="10" customFormat="1">
      <c r="A56" s="44"/>
      <c r="B56" s="150" t="s">
        <v>196</v>
      </c>
      <c r="C56" s="180">
        <v>478</v>
      </c>
      <c r="D56" s="180">
        <v>696527006</v>
      </c>
      <c r="E56" s="180">
        <v>301631000</v>
      </c>
      <c r="F56" s="180">
        <v>109651696</v>
      </c>
      <c r="G56" s="180">
        <v>137800</v>
      </c>
      <c r="H56" s="180">
        <v>848718</v>
      </c>
      <c r="I56" s="180" t="s">
        <v>145</v>
      </c>
      <c r="J56" s="180">
        <v>1108796220</v>
      </c>
      <c r="K56" s="180">
        <v>94171319</v>
      </c>
      <c r="L56" s="180">
        <v>1289465</v>
      </c>
    </row>
    <row r="60" spans="1:12">
      <c r="B60" s="627" t="s">
        <v>673</v>
      </c>
      <c r="C60" s="627"/>
      <c r="D60" s="627"/>
      <c r="E60" s="627"/>
      <c r="F60" s="627"/>
      <c r="G60" s="627"/>
      <c r="H60" s="627"/>
      <c r="I60" s="627"/>
      <c r="J60" s="627"/>
      <c r="K60" s="627"/>
      <c r="L60" s="627"/>
    </row>
    <row r="61" spans="1:12">
      <c r="B61" s="154" t="s">
        <v>674</v>
      </c>
      <c r="C61" s="111"/>
      <c r="D61" s="191"/>
      <c r="E61" s="111"/>
      <c r="F61" s="111"/>
      <c r="G61" s="111"/>
      <c r="H61" s="111"/>
      <c r="I61" s="111"/>
      <c r="J61" s="192"/>
      <c r="K61" s="192"/>
      <c r="L61" s="192"/>
    </row>
    <row r="62" spans="1:12">
      <c r="B62" s="165" t="s">
        <v>147</v>
      </c>
      <c r="C62" s="166" t="s">
        <v>225</v>
      </c>
      <c r="D62" s="166" t="s">
        <v>225</v>
      </c>
      <c r="E62" s="166" t="s">
        <v>225</v>
      </c>
      <c r="F62" s="166" t="s">
        <v>226</v>
      </c>
      <c r="G62" s="185" t="s">
        <v>227</v>
      </c>
      <c r="H62" s="186"/>
      <c r="I62" s="185" t="s">
        <v>228</v>
      </c>
      <c r="J62" s="186"/>
      <c r="K62" s="185" t="s">
        <v>229</v>
      </c>
      <c r="L62" s="186"/>
    </row>
    <row r="63" spans="1:12">
      <c r="B63" s="167"/>
      <c r="C63" s="168" t="s">
        <v>207</v>
      </c>
      <c r="D63" s="168" t="s">
        <v>207</v>
      </c>
      <c r="E63" s="168" t="s">
        <v>230</v>
      </c>
      <c r="F63" s="168" t="s">
        <v>231</v>
      </c>
      <c r="G63" s="187" t="s">
        <v>232</v>
      </c>
      <c r="H63" s="188"/>
      <c r="I63" s="187" t="s">
        <v>233</v>
      </c>
      <c r="J63" s="188"/>
      <c r="K63" s="187" t="s">
        <v>234</v>
      </c>
      <c r="L63" s="188"/>
    </row>
    <row r="64" spans="1:12">
      <c r="B64" s="132" t="s">
        <v>544</v>
      </c>
      <c r="C64" s="168" t="s">
        <v>235</v>
      </c>
      <c r="D64" s="168" t="s">
        <v>236</v>
      </c>
      <c r="E64" s="168" t="s">
        <v>147</v>
      </c>
      <c r="F64" s="168" t="s">
        <v>237</v>
      </c>
      <c r="G64" s="168" t="s">
        <v>147</v>
      </c>
      <c r="H64" s="168" t="s">
        <v>147</v>
      </c>
      <c r="I64" s="168" t="s">
        <v>147</v>
      </c>
      <c r="J64" s="168" t="s">
        <v>147</v>
      </c>
      <c r="K64" s="168" t="s">
        <v>147</v>
      </c>
      <c r="L64" s="168" t="s">
        <v>147</v>
      </c>
    </row>
    <row r="65" spans="2:12">
      <c r="B65" s="167"/>
      <c r="C65" s="168" t="s">
        <v>238</v>
      </c>
      <c r="D65" s="168" t="s">
        <v>239</v>
      </c>
      <c r="E65" s="168" t="s">
        <v>240</v>
      </c>
      <c r="F65" s="168" t="s">
        <v>241</v>
      </c>
      <c r="G65" s="168" t="s">
        <v>242</v>
      </c>
      <c r="H65" s="168" t="s">
        <v>243</v>
      </c>
      <c r="I65" s="168" t="s">
        <v>242</v>
      </c>
      <c r="J65" s="168" t="s">
        <v>243</v>
      </c>
      <c r="K65" s="168" t="s">
        <v>242</v>
      </c>
      <c r="L65" s="168" t="s">
        <v>243</v>
      </c>
    </row>
    <row r="66" spans="2:12" ht="22.5">
      <c r="B66" s="167"/>
      <c r="C66" s="170" t="s">
        <v>244</v>
      </c>
      <c r="D66" s="170" t="s">
        <v>245</v>
      </c>
      <c r="E66" s="170" t="s">
        <v>246</v>
      </c>
      <c r="F66" s="170" t="s">
        <v>247</v>
      </c>
      <c r="G66" s="168" t="s">
        <v>147</v>
      </c>
      <c r="H66" s="168" t="s">
        <v>147</v>
      </c>
      <c r="I66" s="168" t="s">
        <v>147</v>
      </c>
      <c r="J66" s="168" t="s">
        <v>147</v>
      </c>
      <c r="K66" s="168" t="s">
        <v>147</v>
      </c>
      <c r="L66" s="168" t="s">
        <v>147</v>
      </c>
    </row>
    <row r="67" spans="2:12">
      <c r="B67" s="171" t="s">
        <v>4</v>
      </c>
      <c r="C67" s="172">
        <v>11</v>
      </c>
      <c r="D67" s="172">
        <v>12</v>
      </c>
      <c r="E67" s="172">
        <v>13</v>
      </c>
      <c r="F67" s="172">
        <v>14</v>
      </c>
      <c r="G67" s="172">
        <v>15</v>
      </c>
      <c r="H67" s="172">
        <v>16</v>
      </c>
      <c r="I67" s="172">
        <v>17</v>
      </c>
      <c r="J67" s="172">
        <v>18</v>
      </c>
      <c r="K67" s="172">
        <v>19</v>
      </c>
      <c r="L67" s="172">
        <v>20</v>
      </c>
    </row>
    <row r="68" spans="2:12">
      <c r="B68" s="144" t="s">
        <v>219</v>
      </c>
      <c r="C68" s="175">
        <v>3468277</v>
      </c>
      <c r="D68" s="175">
        <v>70012</v>
      </c>
      <c r="E68" s="175">
        <v>745812</v>
      </c>
      <c r="F68" s="175">
        <v>136526</v>
      </c>
      <c r="G68" s="175">
        <v>8928563</v>
      </c>
      <c r="H68" s="175">
        <v>7533387</v>
      </c>
      <c r="I68" s="175">
        <v>41498406</v>
      </c>
      <c r="J68" s="175">
        <v>42502347</v>
      </c>
      <c r="K68" s="175">
        <v>1693146</v>
      </c>
      <c r="L68" s="175">
        <v>1812439</v>
      </c>
    </row>
    <row r="69" spans="2:12">
      <c r="B69" s="144" t="s">
        <v>220</v>
      </c>
      <c r="C69" s="175">
        <v>14628340</v>
      </c>
      <c r="D69" s="175">
        <v>379877</v>
      </c>
      <c r="E69" s="175">
        <v>3486389</v>
      </c>
      <c r="F69" s="175">
        <v>627576</v>
      </c>
      <c r="G69" s="175">
        <v>27177962</v>
      </c>
      <c r="H69" s="175">
        <v>26479237</v>
      </c>
      <c r="I69" s="175">
        <v>184555904</v>
      </c>
      <c r="J69" s="175">
        <v>180368169</v>
      </c>
      <c r="K69" s="175">
        <v>5455382</v>
      </c>
      <c r="L69" s="175">
        <v>4935723</v>
      </c>
    </row>
    <row r="70" spans="2:12">
      <c r="B70" s="144" t="s">
        <v>248</v>
      </c>
      <c r="C70" s="175">
        <v>16398123</v>
      </c>
      <c r="D70" s="175">
        <v>799336</v>
      </c>
      <c r="E70" s="175">
        <v>4009181</v>
      </c>
      <c r="F70" s="175">
        <v>1015219</v>
      </c>
      <c r="G70" s="175">
        <v>33235490</v>
      </c>
      <c r="H70" s="175">
        <v>35643348</v>
      </c>
      <c r="I70" s="175">
        <v>196331711</v>
      </c>
      <c r="J70" s="175">
        <v>203486714</v>
      </c>
      <c r="K70" s="175">
        <v>10267797</v>
      </c>
      <c r="L70" s="175">
        <v>5428175</v>
      </c>
    </row>
    <row r="71" spans="2:12">
      <c r="B71" s="144"/>
      <c r="C71" s="177"/>
      <c r="D71" s="177"/>
      <c r="E71" s="177"/>
      <c r="F71" s="190"/>
      <c r="G71" s="190"/>
      <c r="H71" s="190"/>
      <c r="I71" s="190"/>
      <c r="J71" s="190"/>
      <c r="K71" s="190"/>
      <c r="L71" s="190"/>
    </row>
    <row r="72" spans="2:12">
      <c r="B72" s="150" t="s">
        <v>196</v>
      </c>
      <c r="C72" s="180">
        <v>34494740</v>
      </c>
      <c r="D72" s="180">
        <v>1249225</v>
      </c>
      <c r="E72" s="180">
        <v>8241382</v>
      </c>
      <c r="F72" s="180">
        <v>1779321</v>
      </c>
      <c r="G72" s="180">
        <v>69342015</v>
      </c>
      <c r="H72" s="180">
        <v>69655972</v>
      </c>
      <c r="I72" s="180">
        <v>422386021</v>
      </c>
      <c r="J72" s="180">
        <v>426357230</v>
      </c>
      <c r="K72" s="180">
        <v>17416325</v>
      </c>
      <c r="L72" s="180">
        <v>12176337</v>
      </c>
    </row>
  </sheetData>
  <mergeCells count="24">
    <mergeCell ref="L4:L8"/>
    <mergeCell ref="B2:L2"/>
    <mergeCell ref="C4:C9"/>
    <mergeCell ref="F4:F9"/>
    <mergeCell ref="G4:G7"/>
    <mergeCell ref="H4:H6"/>
    <mergeCell ref="I4:I9"/>
    <mergeCell ref="K4:K7"/>
    <mergeCell ref="I45:I50"/>
    <mergeCell ref="K45:K48"/>
    <mergeCell ref="B23:L23"/>
    <mergeCell ref="B43:L43"/>
    <mergeCell ref="C45:C50"/>
    <mergeCell ref="L45:L49"/>
    <mergeCell ref="B60:L60"/>
    <mergeCell ref="D45:D49"/>
    <mergeCell ref="E45:E49"/>
    <mergeCell ref="J45:J49"/>
    <mergeCell ref="D4:D8"/>
    <mergeCell ref="E4:E8"/>
    <mergeCell ref="J4:J8"/>
    <mergeCell ref="F45:F50"/>
    <mergeCell ref="G45:G48"/>
    <mergeCell ref="H45:H4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4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opLeftCell="A22" workbookViewId="0">
      <selection activeCell="S59" sqref="S59"/>
    </sheetView>
  </sheetViews>
  <sheetFormatPr defaultRowHeight="12.75"/>
  <cols>
    <col min="1" max="1" width="3.5703125" customWidth="1"/>
    <col min="2" max="2" width="18.7109375" bestFit="1" customWidth="1"/>
    <col min="3" max="3" width="11.7109375" customWidth="1"/>
    <col min="4" max="4" width="11.140625" customWidth="1"/>
    <col min="5" max="5" width="11.42578125" customWidth="1"/>
    <col min="6" max="6" width="11.5703125" customWidth="1"/>
    <col min="7" max="7" width="10.28515625" customWidth="1"/>
    <col min="8" max="8" width="10.5703125" customWidth="1"/>
    <col min="9" max="9" width="11" customWidth="1"/>
    <col min="10" max="10" width="13" customWidth="1"/>
    <col min="11" max="11" width="10.85546875" customWidth="1"/>
    <col min="12" max="12" width="10" customWidth="1"/>
  </cols>
  <sheetData>
    <row r="1" spans="1:12" s="92" customFormat="1">
      <c r="A1" s="111"/>
      <c r="B1" s="650" t="s">
        <v>676</v>
      </c>
      <c r="C1" s="627"/>
      <c r="D1" s="627"/>
      <c r="E1" s="627"/>
      <c r="F1" s="627"/>
      <c r="G1" s="627"/>
      <c r="H1" s="627"/>
      <c r="I1" s="627"/>
      <c r="J1" s="627"/>
      <c r="K1" s="627"/>
      <c r="L1" s="627"/>
    </row>
    <row r="2" spans="1:12" s="92" customFormat="1">
      <c r="A2" s="111"/>
      <c r="B2" s="111" t="s">
        <v>603</v>
      </c>
      <c r="C2" s="111"/>
      <c r="D2" s="111"/>
      <c r="E2" s="111"/>
      <c r="F2" s="112"/>
      <c r="G2" s="111"/>
      <c r="H2" s="111"/>
      <c r="I2" s="181"/>
      <c r="J2" s="111"/>
      <c r="K2" s="111"/>
      <c r="L2" s="111"/>
    </row>
    <row r="3" spans="1:12" s="92" customFormat="1" ht="11.25" customHeight="1">
      <c r="A3" s="111"/>
      <c r="B3" s="165" t="s">
        <v>147</v>
      </c>
      <c r="C3" s="639" t="s">
        <v>556</v>
      </c>
      <c r="D3" s="639" t="s">
        <v>557</v>
      </c>
      <c r="E3" s="639" t="s">
        <v>558</v>
      </c>
      <c r="F3" s="639" t="s">
        <v>559</v>
      </c>
      <c r="G3" s="639" t="s">
        <v>560</v>
      </c>
      <c r="H3" s="639" t="s">
        <v>561</v>
      </c>
      <c r="I3" s="644" t="s">
        <v>562</v>
      </c>
      <c r="J3" s="639" t="s">
        <v>563</v>
      </c>
      <c r="K3" s="639" t="s">
        <v>569</v>
      </c>
      <c r="L3" s="639" t="s">
        <v>568</v>
      </c>
    </row>
    <row r="4" spans="1:12" s="92" customFormat="1" ht="11.25" customHeight="1">
      <c r="A4" s="111"/>
      <c r="B4" s="167"/>
      <c r="C4" s="640"/>
      <c r="D4" s="640"/>
      <c r="E4" s="640"/>
      <c r="F4" s="640"/>
      <c r="G4" s="640"/>
      <c r="H4" s="640"/>
      <c r="I4" s="645"/>
      <c r="J4" s="640"/>
      <c r="K4" s="640"/>
      <c r="L4" s="640"/>
    </row>
    <row r="5" spans="1:12" s="92" customFormat="1" ht="11.25" customHeight="1">
      <c r="A5" s="111"/>
      <c r="B5" s="132" t="s">
        <v>544</v>
      </c>
      <c r="C5" s="640"/>
      <c r="D5" s="640"/>
      <c r="E5" s="640"/>
      <c r="F5" s="640"/>
      <c r="G5" s="640"/>
      <c r="H5" s="640"/>
      <c r="I5" s="645"/>
      <c r="J5" s="640"/>
      <c r="K5" s="640"/>
      <c r="L5" s="640"/>
    </row>
    <row r="6" spans="1:12" s="92" customFormat="1" ht="11.25" customHeight="1">
      <c r="A6" s="111"/>
      <c r="B6" s="167"/>
      <c r="C6" s="640"/>
      <c r="D6" s="640"/>
      <c r="E6" s="640"/>
      <c r="F6" s="640"/>
      <c r="G6" s="640"/>
      <c r="H6" s="167" t="s">
        <v>208</v>
      </c>
      <c r="I6" s="645"/>
      <c r="J6" s="640"/>
      <c r="K6" s="640"/>
      <c r="L6" s="640"/>
    </row>
    <row r="7" spans="1:12" s="92" customFormat="1" ht="11.25" customHeight="1">
      <c r="A7" s="111"/>
      <c r="B7" s="167"/>
      <c r="C7" s="640"/>
      <c r="D7" s="168"/>
      <c r="E7" s="168" t="s">
        <v>147</v>
      </c>
      <c r="F7" s="640"/>
      <c r="G7" s="168" t="s">
        <v>209</v>
      </c>
      <c r="H7" s="167" t="s">
        <v>210</v>
      </c>
      <c r="I7" s="645"/>
      <c r="J7" s="168" t="s">
        <v>147</v>
      </c>
      <c r="K7" s="167" t="s">
        <v>211</v>
      </c>
      <c r="L7" s="640"/>
    </row>
    <row r="8" spans="1:12" s="92" customFormat="1" ht="11.25" customHeight="1">
      <c r="A8" s="111"/>
      <c r="B8" s="169"/>
      <c r="C8" s="648"/>
      <c r="D8" s="170" t="s">
        <v>212</v>
      </c>
      <c r="E8" s="170" t="s">
        <v>213</v>
      </c>
      <c r="F8" s="648"/>
      <c r="G8" s="170" t="s">
        <v>214</v>
      </c>
      <c r="H8" s="167" t="s">
        <v>215</v>
      </c>
      <c r="I8" s="646"/>
      <c r="J8" s="170" t="s">
        <v>216</v>
      </c>
      <c r="K8" s="168" t="s">
        <v>217</v>
      </c>
      <c r="L8" s="168" t="s">
        <v>218</v>
      </c>
    </row>
    <row r="9" spans="1:12" s="92" customFormat="1" ht="11.25" customHeight="1">
      <c r="A9" s="111"/>
      <c r="B9" s="171" t="s">
        <v>4</v>
      </c>
      <c r="C9" s="172">
        <v>1</v>
      </c>
      <c r="D9" s="172">
        <v>2</v>
      </c>
      <c r="E9" s="172">
        <v>3</v>
      </c>
      <c r="F9" s="171">
        <v>4</v>
      </c>
      <c r="G9" s="172">
        <v>5</v>
      </c>
      <c r="H9" s="172">
        <v>6</v>
      </c>
      <c r="I9" s="173">
        <v>7</v>
      </c>
      <c r="J9" s="172">
        <v>8</v>
      </c>
      <c r="K9" s="173">
        <v>9</v>
      </c>
      <c r="L9" s="172">
        <v>10</v>
      </c>
    </row>
    <row r="10" spans="1:12" s="10" customFormat="1">
      <c r="A10" s="44"/>
      <c r="B10" s="144" t="s">
        <v>197</v>
      </c>
      <c r="C10" s="175">
        <v>177</v>
      </c>
      <c r="D10" s="176">
        <v>254021209</v>
      </c>
      <c r="E10" s="176">
        <v>128219577</v>
      </c>
      <c r="F10" s="176">
        <v>21565989</v>
      </c>
      <c r="G10" s="176">
        <v>106942</v>
      </c>
      <c r="H10" s="176">
        <v>186505</v>
      </c>
      <c r="I10" s="176" t="s">
        <v>145</v>
      </c>
      <c r="J10" s="176">
        <v>404100222</v>
      </c>
      <c r="K10" s="176">
        <v>31227840</v>
      </c>
      <c r="L10" s="176">
        <v>230371</v>
      </c>
    </row>
    <row r="11" spans="1:12" s="10" customFormat="1">
      <c r="A11" s="44"/>
      <c r="B11" s="144" t="s">
        <v>198</v>
      </c>
      <c r="C11" s="175">
        <v>247</v>
      </c>
      <c r="D11" s="176">
        <v>279076259</v>
      </c>
      <c r="E11" s="176">
        <v>108688732</v>
      </c>
      <c r="F11" s="176">
        <v>81424717</v>
      </c>
      <c r="G11" s="176">
        <v>14849</v>
      </c>
      <c r="H11" s="176">
        <v>394902</v>
      </c>
      <c r="I11" s="176" t="s">
        <v>145</v>
      </c>
      <c r="J11" s="176">
        <v>469599459</v>
      </c>
      <c r="K11" s="176">
        <v>48962073</v>
      </c>
      <c r="L11" s="176">
        <v>972387</v>
      </c>
    </row>
    <row r="12" spans="1:12" s="10" customFormat="1">
      <c r="A12" s="44"/>
      <c r="B12" s="144" t="s">
        <v>199</v>
      </c>
      <c r="C12" s="175">
        <v>4</v>
      </c>
      <c r="D12" s="176">
        <v>4470152</v>
      </c>
      <c r="E12" s="176">
        <v>5516786</v>
      </c>
      <c r="F12" s="176" t="s">
        <v>145</v>
      </c>
      <c r="G12" s="176" t="s">
        <v>145</v>
      </c>
      <c r="H12" s="176" t="s">
        <v>145</v>
      </c>
      <c r="I12" s="176" t="s">
        <v>145</v>
      </c>
      <c r="J12" s="176">
        <v>9986938</v>
      </c>
      <c r="K12" s="176">
        <v>1461073</v>
      </c>
      <c r="L12" s="176">
        <v>39729</v>
      </c>
    </row>
    <row r="13" spans="1:12" s="10" customFormat="1">
      <c r="A13" s="44"/>
      <c r="B13" s="144" t="s">
        <v>200</v>
      </c>
      <c r="C13" s="175">
        <v>26</v>
      </c>
      <c r="D13" s="176">
        <v>126363994</v>
      </c>
      <c r="E13" s="176">
        <v>39447886</v>
      </c>
      <c r="F13" s="176">
        <v>1144107</v>
      </c>
      <c r="G13" s="176">
        <v>14907</v>
      </c>
      <c r="H13" s="176">
        <v>26218</v>
      </c>
      <c r="I13" s="176" t="s">
        <v>145</v>
      </c>
      <c r="J13" s="176">
        <v>166997112</v>
      </c>
      <c r="K13" s="176">
        <v>8306091</v>
      </c>
      <c r="L13" s="176">
        <v>19488</v>
      </c>
    </row>
    <row r="14" spans="1:12" s="10" customFormat="1">
      <c r="A14" s="44"/>
      <c r="B14" s="144" t="s">
        <v>222</v>
      </c>
      <c r="C14" s="175">
        <v>24</v>
      </c>
      <c r="D14" s="176">
        <v>32595392</v>
      </c>
      <c r="E14" s="176">
        <v>19758019</v>
      </c>
      <c r="F14" s="176">
        <v>5516883</v>
      </c>
      <c r="G14" s="176">
        <v>1102</v>
      </c>
      <c r="H14" s="176">
        <v>241093</v>
      </c>
      <c r="I14" s="176" t="s">
        <v>145</v>
      </c>
      <c r="J14" s="176">
        <v>58112489</v>
      </c>
      <c r="K14" s="176">
        <v>4214242</v>
      </c>
      <c r="L14" s="176">
        <v>27490</v>
      </c>
    </row>
    <row r="15" spans="1:12" s="10" customFormat="1">
      <c r="A15" s="44"/>
      <c r="B15" s="18"/>
      <c r="C15" s="177"/>
      <c r="D15" s="177"/>
      <c r="E15" s="177"/>
      <c r="F15" s="177"/>
      <c r="G15" s="177"/>
      <c r="H15" s="177"/>
      <c r="I15" s="177"/>
      <c r="J15" s="177"/>
      <c r="K15" s="177"/>
      <c r="L15" s="177"/>
    </row>
    <row r="16" spans="1:12" s="10" customFormat="1">
      <c r="A16" s="44"/>
      <c r="B16" s="179" t="s">
        <v>196</v>
      </c>
      <c r="C16" s="180">
        <v>478</v>
      </c>
      <c r="D16" s="180">
        <v>696527006</v>
      </c>
      <c r="E16" s="180">
        <v>301631000</v>
      </c>
      <c r="F16" s="180">
        <v>109651696</v>
      </c>
      <c r="G16" s="180">
        <v>137800</v>
      </c>
      <c r="H16" s="180">
        <v>848718</v>
      </c>
      <c r="I16" s="180" t="s">
        <v>145</v>
      </c>
      <c r="J16" s="180">
        <v>1108796220</v>
      </c>
      <c r="K16" s="180">
        <v>94171319</v>
      </c>
      <c r="L16" s="180">
        <v>1289465</v>
      </c>
    </row>
    <row r="17" spans="2:12">
      <c r="C17" s="90"/>
      <c r="D17" s="90"/>
      <c r="E17" s="90"/>
      <c r="F17" s="90"/>
      <c r="G17" s="90"/>
      <c r="H17" s="90"/>
      <c r="I17" s="90"/>
      <c r="J17" s="90"/>
      <c r="K17" s="90"/>
      <c r="L17" s="90"/>
    </row>
    <row r="20" spans="2:12">
      <c r="B20" s="627" t="s">
        <v>676</v>
      </c>
      <c r="C20" s="627"/>
      <c r="D20" s="627"/>
      <c r="E20" s="627"/>
      <c r="F20" s="627"/>
      <c r="G20" s="627"/>
      <c r="H20" s="627"/>
      <c r="I20" s="627"/>
      <c r="J20" s="627"/>
      <c r="K20" s="627"/>
      <c r="L20" s="627"/>
    </row>
    <row r="21" spans="2:12">
      <c r="B21" s="154" t="s">
        <v>674</v>
      </c>
      <c r="C21" s="111"/>
      <c r="D21" s="191"/>
      <c r="E21" s="111"/>
      <c r="F21" s="111"/>
      <c r="G21" s="111"/>
      <c r="H21" s="111"/>
      <c r="I21" s="111"/>
      <c r="J21" s="192"/>
      <c r="K21" s="192"/>
      <c r="L21" s="192"/>
    </row>
    <row r="22" spans="2:12">
      <c r="B22" s="165" t="s">
        <v>147</v>
      </c>
      <c r="C22" s="166" t="s">
        <v>225</v>
      </c>
      <c r="D22" s="166" t="s">
        <v>225</v>
      </c>
      <c r="E22" s="166" t="s">
        <v>225</v>
      </c>
      <c r="F22" s="166" t="s">
        <v>226</v>
      </c>
      <c r="G22" s="185" t="s">
        <v>227</v>
      </c>
      <c r="H22" s="186"/>
      <c r="I22" s="185" t="s">
        <v>228</v>
      </c>
      <c r="J22" s="186"/>
      <c r="K22" s="185" t="s">
        <v>229</v>
      </c>
      <c r="L22" s="186"/>
    </row>
    <row r="23" spans="2:12">
      <c r="B23" s="167"/>
      <c r="C23" s="168" t="s">
        <v>207</v>
      </c>
      <c r="D23" s="168" t="s">
        <v>207</v>
      </c>
      <c r="E23" s="168" t="s">
        <v>230</v>
      </c>
      <c r="F23" s="168" t="s">
        <v>231</v>
      </c>
      <c r="G23" s="187" t="s">
        <v>232</v>
      </c>
      <c r="H23" s="188"/>
      <c r="I23" s="187" t="s">
        <v>233</v>
      </c>
      <c r="J23" s="188"/>
      <c r="K23" s="187" t="s">
        <v>234</v>
      </c>
      <c r="L23" s="188"/>
    </row>
    <row r="24" spans="2:12">
      <c r="B24" s="132" t="s">
        <v>544</v>
      </c>
      <c r="C24" s="168" t="s">
        <v>235</v>
      </c>
      <c r="D24" s="168" t="s">
        <v>236</v>
      </c>
      <c r="E24" s="168" t="s">
        <v>147</v>
      </c>
      <c r="F24" s="168" t="s">
        <v>237</v>
      </c>
      <c r="G24" s="168" t="s">
        <v>147</v>
      </c>
      <c r="H24" s="168" t="s">
        <v>147</v>
      </c>
      <c r="I24" s="168" t="s">
        <v>147</v>
      </c>
      <c r="J24" s="168" t="s">
        <v>147</v>
      </c>
      <c r="K24" s="168" t="s">
        <v>147</v>
      </c>
      <c r="L24" s="168" t="s">
        <v>147</v>
      </c>
    </row>
    <row r="25" spans="2:12" ht="22.5">
      <c r="B25" s="167"/>
      <c r="C25" s="168" t="s">
        <v>238</v>
      </c>
      <c r="D25" s="168" t="s">
        <v>239</v>
      </c>
      <c r="E25" s="168" t="s">
        <v>240</v>
      </c>
      <c r="F25" s="168" t="s">
        <v>241</v>
      </c>
      <c r="G25" s="168" t="s">
        <v>242</v>
      </c>
      <c r="H25" s="168" t="s">
        <v>243</v>
      </c>
      <c r="I25" s="168" t="s">
        <v>242</v>
      </c>
      <c r="J25" s="168" t="s">
        <v>243</v>
      </c>
      <c r="K25" s="168" t="s">
        <v>242</v>
      </c>
      <c r="L25" s="168" t="s">
        <v>243</v>
      </c>
    </row>
    <row r="26" spans="2:12" ht="22.5">
      <c r="B26" s="167"/>
      <c r="C26" s="170" t="s">
        <v>244</v>
      </c>
      <c r="D26" s="170" t="s">
        <v>245</v>
      </c>
      <c r="E26" s="170" t="s">
        <v>246</v>
      </c>
      <c r="F26" s="170" t="s">
        <v>247</v>
      </c>
      <c r="G26" s="168" t="s">
        <v>147</v>
      </c>
      <c r="H26" s="168" t="s">
        <v>147</v>
      </c>
      <c r="I26" s="168" t="s">
        <v>147</v>
      </c>
      <c r="J26" s="168" t="s">
        <v>147</v>
      </c>
      <c r="K26" s="168" t="s">
        <v>147</v>
      </c>
      <c r="L26" s="168" t="s">
        <v>147</v>
      </c>
    </row>
    <row r="27" spans="2:12">
      <c r="B27" s="171" t="s">
        <v>4</v>
      </c>
      <c r="C27" s="172">
        <v>11</v>
      </c>
      <c r="D27" s="172">
        <v>12</v>
      </c>
      <c r="E27" s="172">
        <v>13</v>
      </c>
      <c r="F27" s="172">
        <v>14</v>
      </c>
      <c r="G27" s="172">
        <v>15</v>
      </c>
      <c r="H27" s="172">
        <v>16</v>
      </c>
      <c r="I27" s="172">
        <v>17</v>
      </c>
      <c r="J27" s="172">
        <v>18</v>
      </c>
      <c r="K27" s="172">
        <v>19</v>
      </c>
      <c r="L27" s="172">
        <v>20</v>
      </c>
    </row>
    <row r="28" spans="2:12">
      <c r="B28" s="144" t="s">
        <v>197</v>
      </c>
      <c r="C28" s="175">
        <v>11313000</v>
      </c>
      <c r="D28" s="176">
        <v>493364</v>
      </c>
      <c r="E28" s="176">
        <v>3158119</v>
      </c>
      <c r="F28" s="189">
        <v>504137</v>
      </c>
      <c r="G28" s="189">
        <v>25373297</v>
      </c>
      <c r="H28" s="189">
        <v>27050462</v>
      </c>
      <c r="I28" s="189">
        <v>125009764</v>
      </c>
      <c r="J28" s="189">
        <v>128532276</v>
      </c>
      <c r="K28" s="189">
        <v>4948501</v>
      </c>
      <c r="L28" s="189">
        <v>5622968</v>
      </c>
    </row>
    <row r="29" spans="2:12">
      <c r="B29" s="144" t="s">
        <v>198</v>
      </c>
      <c r="C29" s="175">
        <v>17786954</v>
      </c>
      <c r="D29" s="176">
        <v>683047</v>
      </c>
      <c r="E29" s="176">
        <v>3611899</v>
      </c>
      <c r="F29" s="189">
        <v>1038154</v>
      </c>
      <c r="G29" s="189">
        <v>26166622</v>
      </c>
      <c r="H29" s="189">
        <v>24960101</v>
      </c>
      <c r="I29" s="189">
        <v>218361636</v>
      </c>
      <c r="J29" s="189">
        <v>217808499</v>
      </c>
      <c r="K29" s="189">
        <v>3796373</v>
      </c>
      <c r="L29" s="189">
        <v>2457905</v>
      </c>
    </row>
    <row r="30" spans="2:12">
      <c r="B30" s="144" t="s">
        <v>199</v>
      </c>
      <c r="C30" s="175">
        <v>548281</v>
      </c>
      <c r="D30" s="175">
        <v>29138</v>
      </c>
      <c r="E30" s="175">
        <v>110149</v>
      </c>
      <c r="F30" s="175">
        <v>15836</v>
      </c>
      <c r="G30" s="175">
        <v>463907</v>
      </c>
      <c r="H30" s="175">
        <v>472587</v>
      </c>
      <c r="I30" s="175">
        <v>3177161</v>
      </c>
      <c r="J30" s="175">
        <v>2917845</v>
      </c>
      <c r="K30" s="176" t="s">
        <v>145</v>
      </c>
      <c r="L30" s="176" t="s">
        <v>145</v>
      </c>
    </row>
    <row r="31" spans="2:12">
      <c r="B31" s="144" t="s">
        <v>200</v>
      </c>
      <c r="C31" s="175">
        <v>3232356</v>
      </c>
      <c r="D31" s="176">
        <v>19208</v>
      </c>
      <c r="E31" s="176">
        <v>852142</v>
      </c>
      <c r="F31" s="176">
        <v>181976</v>
      </c>
      <c r="G31" s="176">
        <v>14909862</v>
      </c>
      <c r="H31" s="176">
        <v>14141911</v>
      </c>
      <c r="I31" s="176">
        <v>58139730</v>
      </c>
      <c r="J31" s="176">
        <v>59268697</v>
      </c>
      <c r="K31" s="176">
        <v>7817683</v>
      </c>
      <c r="L31" s="176">
        <v>2085814</v>
      </c>
    </row>
    <row r="32" spans="2:12" ht="25.5">
      <c r="B32" s="193" t="s">
        <v>201</v>
      </c>
      <c r="C32" s="175">
        <v>1614149</v>
      </c>
      <c r="D32" s="175">
        <v>24468</v>
      </c>
      <c r="E32" s="175">
        <v>509073</v>
      </c>
      <c r="F32" s="175">
        <v>39218</v>
      </c>
      <c r="G32" s="175">
        <v>2428327</v>
      </c>
      <c r="H32" s="175">
        <v>3030911</v>
      </c>
      <c r="I32" s="175">
        <v>17697730</v>
      </c>
      <c r="J32" s="175">
        <v>17829913</v>
      </c>
      <c r="K32" s="175">
        <v>853768</v>
      </c>
      <c r="L32" s="175">
        <v>2009650</v>
      </c>
    </row>
    <row r="33" spans="2:12">
      <c r="B33" s="18"/>
      <c r="C33" s="177"/>
      <c r="D33" s="177"/>
      <c r="E33" s="177"/>
      <c r="F33" s="190"/>
      <c r="G33" s="190"/>
      <c r="H33" s="190"/>
      <c r="I33" s="190"/>
      <c r="J33" s="190"/>
      <c r="K33" s="190"/>
      <c r="L33" s="190"/>
    </row>
    <row r="34" spans="2:12">
      <c r="B34" s="179" t="s">
        <v>196</v>
      </c>
      <c r="C34" s="180">
        <v>34494740</v>
      </c>
      <c r="D34" s="180">
        <v>1249225</v>
      </c>
      <c r="E34" s="180">
        <v>8241382</v>
      </c>
      <c r="F34" s="180">
        <v>1779321</v>
      </c>
      <c r="G34" s="180">
        <v>69342015</v>
      </c>
      <c r="H34" s="180">
        <v>69655972</v>
      </c>
      <c r="I34" s="180">
        <v>422386021</v>
      </c>
      <c r="J34" s="180">
        <v>426357230</v>
      </c>
      <c r="K34" s="180">
        <v>17416325</v>
      </c>
      <c r="L34" s="180">
        <v>12176337</v>
      </c>
    </row>
    <row r="35" spans="2:12">
      <c r="C35" s="90"/>
      <c r="D35" s="90"/>
      <c r="E35" s="90"/>
      <c r="F35" s="90"/>
      <c r="G35" s="90"/>
      <c r="H35" s="90"/>
      <c r="I35" s="90"/>
      <c r="J35" s="90"/>
      <c r="K35" s="90"/>
      <c r="L35" s="90"/>
    </row>
    <row r="38" spans="2:12">
      <c r="B38" s="627" t="s">
        <v>677</v>
      </c>
      <c r="C38" s="627"/>
      <c r="D38" s="627"/>
      <c r="E38" s="627"/>
      <c r="F38" s="627"/>
      <c r="G38" s="627"/>
      <c r="H38" s="627"/>
      <c r="I38" s="627"/>
      <c r="J38" s="627"/>
      <c r="K38" s="627"/>
      <c r="L38" s="627"/>
    </row>
    <row r="39" spans="2:12">
      <c r="B39" s="111" t="s">
        <v>604</v>
      </c>
      <c r="C39" s="111"/>
      <c r="D39" s="111"/>
      <c r="E39" s="111"/>
      <c r="F39" s="112"/>
      <c r="G39" s="111"/>
      <c r="H39" s="111"/>
      <c r="I39" s="181"/>
      <c r="J39" s="111"/>
      <c r="K39" s="111"/>
      <c r="L39" s="111"/>
    </row>
    <row r="40" spans="2:12">
      <c r="B40" s="165" t="s">
        <v>147</v>
      </c>
      <c r="C40" s="639" t="s">
        <v>556</v>
      </c>
      <c r="D40" s="639" t="s">
        <v>557</v>
      </c>
      <c r="E40" s="639" t="s">
        <v>558</v>
      </c>
      <c r="F40" s="639" t="s">
        <v>559</v>
      </c>
      <c r="G40" s="639" t="s">
        <v>560</v>
      </c>
      <c r="H40" s="639" t="s">
        <v>561</v>
      </c>
      <c r="I40" s="644" t="s">
        <v>562</v>
      </c>
      <c r="J40" s="639" t="s">
        <v>563</v>
      </c>
      <c r="K40" s="639" t="s">
        <v>569</v>
      </c>
      <c r="L40" s="639" t="s">
        <v>568</v>
      </c>
    </row>
    <row r="41" spans="2:12">
      <c r="B41" s="167"/>
      <c r="C41" s="640"/>
      <c r="D41" s="640"/>
      <c r="E41" s="640"/>
      <c r="F41" s="640"/>
      <c r="G41" s="640"/>
      <c r="H41" s="640"/>
      <c r="I41" s="645"/>
      <c r="J41" s="640"/>
      <c r="K41" s="640"/>
      <c r="L41" s="640"/>
    </row>
    <row r="42" spans="2:12">
      <c r="B42" s="132" t="s">
        <v>544</v>
      </c>
      <c r="C42" s="640"/>
      <c r="D42" s="640"/>
      <c r="E42" s="640"/>
      <c r="F42" s="640"/>
      <c r="G42" s="640"/>
      <c r="H42" s="640"/>
      <c r="I42" s="645"/>
      <c r="J42" s="640"/>
      <c r="K42" s="640"/>
      <c r="L42" s="640"/>
    </row>
    <row r="43" spans="2:12">
      <c r="B43" s="167"/>
      <c r="C43" s="640"/>
      <c r="D43" s="640"/>
      <c r="E43" s="640"/>
      <c r="F43" s="640"/>
      <c r="G43" s="640"/>
      <c r="H43" s="167" t="s">
        <v>208</v>
      </c>
      <c r="I43" s="645"/>
      <c r="J43" s="640"/>
      <c r="K43" s="640"/>
      <c r="L43" s="640"/>
    </row>
    <row r="44" spans="2:12">
      <c r="B44" s="167"/>
      <c r="C44" s="640"/>
      <c r="D44" s="168"/>
      <c r="E44" s="168" t="s">
        <v>147</v>
      </c>
      <c r="F44" s="640"/>
      <c r="G44" s="168" t="s">
        <v>209</v>
      </c>
      <c r="H44" s="167" t="s">
        <v>210</v>
      </c>
      <c r="I44" s="645"/>
      <c r="J44" s="168" t="s">
        <v>147</v>
      </c>
      <c r="K44" s="167" t="s">
        <v>211</v>
      </c>
      <c r="L44" s="640"/>
    </row>
    <row r="45" spans="2:12" ht="22.5">
      <c r="B45" s="169"/>
      <c r="C45" s="648"/>
      <c r="D45" s="170" t="s">
        <v>212</v>
      </c>
      <c r="E45" s="170" t="s">
        <v>213</v>
      </c>
      <c r="F45" s="648"/>
      <c r="G45" s="170" t="s">
        <v>214</v>
      </c>
      <c r="H45" s="167" t="s">
        <v>215</v>
      </c>
      <c r="I45" s="646"/>
      <c r="J45" s="170" t="s">
        <v>216</v>
      </c>
      <c r="K45" s="168" t="s">
        <v>217</v>
      </c>
      <c r="L45" s="168" t="s">
        <v>218</v>
      </c>
    </row>
    <row r="46" spans="2:12">
      <c r="B46" s="171" t="s">
        <v>4</v>
      </c>
      <c r="C46" s="172">
        <v>1</v>
      </c>
      <c r="D46" s="172">
        <v>2</v>
      </c>
      <c r="E46" s="172">
        <v>3</v>
      </c>
      <c r="F46" s="171">
        <v>4</v>
      </c>
      <c r="G46" s="172">
        <v>5</v>
      </c>
      <c r="H46" s="172">
        <v>6</v>
      </c>
      <c r="I46" s="173">
        <v>7</v>
      </c>
      <c r="J46" s="172">
        <v>8</v>
      </c>
      <c r="K46" s="173">
        <v>9</v>
      </c>
      <c r="L46" s="172">
        <v>10</v>
      </c>
    </row>
    <row r="47" spans="2:12">
      <c r="B47" s="174" t="s">
        <v>223</v>
      </c>
      <c r="C47" s="175">
        <v>158</v>
      </c>
      <c r="D47" s="176">
        <v>233669238</v>
      </c>
      <c r="E47" s="176">
        <v>113621630</v>
      </c>
      <c r="F47" s="176">
        <v>15522260</v>
      </c>
      <c r="G47" s="176">
        <v>42087</v>
      </c>
      <c r="H47" s="176">
        <v>431654</v>
      </c>
      <c r="I47" s="176" t="s">
        <v>145</v>
      </c>
      <c r="J47" s="176">
        <v>363286869</v>
      </c>
      <c r="K47" s="176">
        <v>25920235</v>
      </c>
      <c r="L47" s="176">
        <v>122080</v>
      </c>
    </row>
    <row r="48" spans="2:12">
      <c r="B48" s="174" t="s">
        <v>203</v>
      </c>
      <c r="C48" s="175">
        <v>53</v>
      </c>
      <c r="D48" s="175" t="s">
        <v>150</v>
      </c>
      <c r="E48" s="175" t="s">
        <v>150</v>
      </c>
      <c r="F48" s="175" t="s">
        <v>150</v>
      </c>
      <c r="G48" s="175" t="s">
        <v>150</v>
      </c>
      <c r="H48" s="175" t="s">
        <v>150</v>
      </c>
      <c r="I48" s="176" t="s">
        <v>145</v>
      </c>
      <c r="J48" s="176" t="s">
        <v>150</v>
      </c>
      <c r="K48" s="175" t="s">
        <v>150</v>
      </c>
      <c r="L48" s="175" t="s">
        <v>150</v>
      </c>
    </row>
    <row r="49" spans="2:12">
      <c r="B49" s="174" t="s">
        <v>204</v>
      </c>
      <c r="C49" s="175">
        <v>265</v>
      </c>
      <c r="D49" s="176">
        <v>301602719</v>
      </c>
      <c r="E49" s="176">
        <v>124201320</v>
      </c>
      <c r="F49" s="176">
        <v>86630169</v>
      </c>
      <c r="G49" s="176">
        <v>36879</v>
      </c>
      <c r="H49" s="176">
        <v>410147</v>
      </c>
      <c r="I49" s="176" t="s">
        <v>145</v>
      </c>
      <c r="J49" s="176">
        <v>512881234</v>
      </c>
      <c r="K49" s="176">
        <v>52773486</v>
      </c>
      <c r="L49" s="176">
        <v>1001330</v>
      </c>
    </row>
    <row r="50" spans="2:12">
      <c r="B50" s="174" t="s">
        <v>205</v>
      </c>
      <c r="C50" s="175">
        <v>1</v>
      </c>
      <c r="D50" s="175" t="s">
        <v>150</v>
      </c>
      <c r="E50" s="175" t="s">
        <v>150</v>
      </c>
      <c r="F50" s="176" t="s">
        <v>145</v>
      </c>
      <c r="G50" s="176" t="s">
        <v>145</v>
      </c>
      <c r="H50" s="176" t="s">
        <v>145</v>
      </c>
      <c r="I50" s="176" t="s">
        <v>145</v>
      </c>
      <c r="J50" s="176" t="s">
        <v>150</v>
      </c>
      <c r="K50" s="175" t="s">
        <v>150</v>
      </c>
      <c r="L50" s="175" t="s">
        <v>150</v>
      </c>
    </row>
    <row r="51" spans="2:12">
      <c r="B51" s="18" t="s">
        <v>224</v>
      </c>
      <c r="C51" s="175">
        <v>1</v>
      </c>
      <c r="D51" s="175" t="s">
        <v>150</v>
      </c>
      <c r="E51" s="175" t="s">
        <v>150</v>
      </c>
      <c r="F51" s="176" t="s">
        <v>145</v>
      </c>
      <c r="G51" s="176" t="s">
        <v>145</v>
      </c>
      <c r="H51" s="176" t="s">
        <v>145</v>
      </c>
      <c r="I51" s="176" t="s">
        <v>145</v>
      </c>
      <c r="J51" s="176" t="s">
        <v>150</v>
      </c>
      <c r="K51" s="175" t="s">
        <v>150</v>
      </c>
      <c r="L51" s="175" t="s">
        <v>150</v>
      </c>
    </row>
    <row r="52" spans="2:12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2:12">
      <c r="B53" s="179" t="s">
        <v>192</v>
      </c>
      <c r="C53" s="180">
        <v>478</v>
      </c>
      <c r="D53" s="180">
        <v>696527006</v>
      </c>
      <c r="E53" s="180">
        <v>301631000</v>
      </c>
      <c r="F53" s="180">
        <v>109651696</v>
      </c>
      <c r="G53" s="180">
        <v>137800</v>
      </c>
      <c r="H53" s="180">
        <v>848718</v>
      </c>
      <c r="I53" s="180" t="s">
        <v>145</v>
      </c>
      <c r="J53" s="180">
        <v>1108796220</v>
      </c>
      <c r="K53" s="180">
        <v>94171319</v>
      </c>
      <c r="L53" s="180">
        <v>1289465</v>
      </c>
    </row>
    <row r="54" spans="2:12">
      <c r="C54" s="90"/>
      <c r="D54" s="90"/>
      <c r="E54" s="90"/>
      <c r="F54" s="90"/>
      <c r="G54" s="90"/>
      <c r="H54" s="90"/>
      <c r="I54" s="90"/>
      <c r="J54" s="90"/>
      <c r="K54" s="90"/>
      <c r="L54" s="90"/>
    </row>
    <row r="56" spans="2:12">
      <c r="B56" s="627" t="s">
        <v>677</v>
      </c>
      <c r="C56" s="627"/>
      <c r="D56" s="627"/>
      <c r="E56" s="627"/>
      <c r="F56" s="627"/>
      <c r="G56" s="627"/>
      <c r="H56" s="627"/>
      <c r="I56" s="627"/>
      <c r="J56" s="627"/>
      <c r="K56" s="627"/>
      <c r="L56" s="627"/>
    </row>
    <row r="57" spans="2:12">
      <c r="B57" s="154" t="s">
        <v>674</v>
      </c>
      <c r="C57" s="111"/>
      <c r="D57" s="191"/>
      <c r="E57" s="111"/>
      <c r="F57" s="111"/>
      <c r="G57" s="111"/>
      <c r="H57" s="111"/>
      <c r="I57" s="111"/>
      <c r="J57" s="192"/>
      <c r="K57" s="192"/>
      <c r="L57" s="192"/>
    </row>
    <row r="58" spans="2:12">
      <c r="B58" s="165" t="s">
        <v>147</v>
      </c>
      <c r="C58" s="166" t="s">
        <v>225</v>
      </c>
      <c r="D58" s="166" t="s">
        <v>225</v>
      </c>
      <c r="E58" s="166" t="s">
        <v>225</v>
      </c>
      <c r="F58" s="166" t="s">
        <v>226</v>
      </c>
      <c r="G58" s="185" t="s">
        <v>227</v>
      </c>
      <c r="H58" s="186"/>
      <c r="I58" s="185" t="s">
        <v>228</v>
      </c>
      <c r="J58" s="186"/>
      <c r="K58" s="185" t="s">
        <v>229</v>
      </c>
      <c r="L58" s="186"/>
    </row>
    <row r="59" spans="2:12">
      <c r="B59" s="167"/>
      <c r="C59" s="168" t="s">
        <v>207</v>
      </c>
      <c r="D59" s="168" t="s">
        <v>207</v>
      </c>
      <c r="E59" s="168" t="s">
        <v>230</v>
      </c>
      <c r="F59" s="168" t="s">
        <v>231</v>
      </c>
      <c r="G59" s="187" t="s">
        <v>232</v>
      </c>
      <c r="H59" s="188"/>
      <c r="I59" s="187" t="s">
        <v>233</v>
      </c>
      <c r="J59" s="188"/>
      <c r="K59" s="187" t="s">
        <v>234</v>
      </c>
      <c r="L59" s="188"/>
    </row>
    <row r="60" spans="2:12">
      <c r="B60" s="132" t="s">
        <v>544</v>
      </c>
      <c r="C60" s="168" t="s">
        <v>235</v>
      </c>
      <c r="D60" s="168" t="s">
        <v>236</v>
      </c>
      <c r="E60" s="168" t="s">
        <v>147</v>
      </c>
      <c r="F60" s="168" t="s">
        <v>237</v>
      </c>
      <c r="G60" s="168" t="s">
        <v>147</v>
      </c>
      <c r="H60" s="168" t="s">
        <v>147</v>
      </c>
      <c r="I60" s="168" t="s">
        <v>147</v>
      </c>
      <c r="J60" s="168" t="s">
        <v>147</v>
      </c>
      <c r="K60" s="168" t="s">
        <v>147</v>
      </c>
      <c r="L60" s="168" t="s">
        <v>147</v>
      </c>
    </row>
    <row r="61" spans="2:12" ht="22.5">
      <c r="B61" s="167"/>
      <c r="C61" s="168" t="s">
        <v>238</v>
      </c>
      <c r="D61" s="168" t="s">
        <v>239</v>
      </c>
      <c r="E61" s="168" t="s">
        <v>240</v>
      </c>
      <c r="F61" s="168" t="s">
        <v>241</v>
      </c>
      <c r="G61" s="168" t="s">
        <v>242</v>
      </c>
      <c r="H61" s="168" t="s">
        <v>243</v>
      </c>
      <c r="I61" s="168" t="s">
        <v>242</v>
      </c>
      <c r="J61" s="168" t="s">
        <v>243</v>
      </c>
      <c r="K61" s="168" t="s">
        <v>242</v>
      </c>
      <c r="L61" s="168" t="s">
        <v>243</v>
      </c>
    </row>
    <row r="62" spans="2:12" ht="22.5">
      <c r="B62" s="167"/>
      <c r="C62" s="170" t="s">
        <v>244</v>
      </c>
      <c r="D62" s="170" t="s">
        <v>245</v>
      </c>
      <c r="E62" s="170" t="s">
        <v>246</v>
      </c>
      <c r="F62" s="170" t="s">
        <v>247</v>
      </c>
      <c r="G62" s="168" t="s">
        <v>147</v>
      </c>
      <c r="H62" s="168" t="s">
        <v>147</v>
      </c>
      <c r="I62" s="168" t="s">
        <v>147</v>
      </c>
      <c r="J62" s="168" t="s">
        <v>147</v>
      </c>
      <c r="K62" s="168" t="s">
        <v>147</v>
      </c>
      <c r="L62" s="168" t="s">
        <v>147</v>
      </c>
    </row>
    <row r="63" spans="2:12">
      <c r="B63" s="171" t="s">
        <v>4</v>
      </c>
      <c r="C63" s="172">
        <v>11</v>
      </c>
      <c r="D63" s="172">
        <v>12</v>
      </c>
      <c r="E63" s="172">
        <v>13</v>
      </c>
      <c r="F63" s="172">
        <v>14</v>
      </c>
      <c r="G63" s="172">
        <v>15</v>
      </c>
      <c r="H63" s="172">
        <v>16</v>
      </c>
      <c r="I63" s="172">
        <v>17</v>
      </c>
      <c r="J63" s="172">
        <v>18</v>
      </c>
      <c r="K63" s="172">
        <v>19</v>
      </c>
      <c r="L63" s="172">
        <v>20</v>
      </c>
    </row>
    <row r="64" spans="2:12">
      <c r="B64" s="174" t="s">
        <v>223</v>
      </c>
      <c r="C64" s="175">
        <v>9524811</v>
      </c>
      <c r="D64" s="176">
        <v>106251</v>
      </c>
      <c r="E64" s="176">
        <v>2601012</v>
      </c>
      <c r="F64" s="189">
        <v>433427</v>
      </c>
      <c r="G64" s="189">
        <v>26877897</v>
      </c>
      <c r="H64" s="189">
        <v>25901529</v>
      </c>
      <c r="I64" s="189">
        <v>112301998</v>
      </c>
      <c r="J64" s="189">
        <v>110493102</v>
      </c>
      <c r="K64" s="189">
        <v>11982229</v>
      </c>
      <c r="L64" s="189">
        <v>8075381</v>
      </c>
    </row>
    <row r="65" spans="2:12">
      <c r="B65" s="174" t="s">
        <v>203</v>
      </c>
      <c r="C65" s="175" t="s">
        <v>150</v>
      </c>
      <c r="D65" s="175" t="s">
        <v>150</v>
      </c>
      <c r="E65" s="175" t="s">
        <v>150</v>
      </c>
      <c r="F65" s="175" t="s">
        <v>150</v>
      </c>
      <c r="G65" s="175" t="s">
        <v>150</v>
      </c>
      <c r="H65" s="175" t="s">
        <v>150</v>
      </c>
      <c r="I65" s="175" t="s">
        <v>150</v>
      </c>
      <c r="J65" s="175" t="s">
        <v>150</v>
      </c>
      <c r="K65" s="175" t="s">
        <v>150</v>
      </c>
      <c r="L65" s="175" t="s">
        <v>150</v>
      </c>
    </row>
    <row r="66" spans="2:12">
      <c r="B66" s="174" t="s">
        <v>204</v>
      </c>
      <c r="C66" s="175">
        <v>19147105</v>
      </c>
      <c r="D66" s="176">
        <v>718327</v>
      </c>
      <c r="E66" s="176">
        <v>3816317</v>
      </c>
      <c r="F66" s="189">
        <v>1077535</v>
      </c>
      <c r="G66" s="189">
        <v>28268312</v>
      </c>
      <c r="H66" s="189">
        <v>27628106</v>
      </c>
      <c r="I66" s="189">
        <v>233702487</v>
      </c>
      <c r="J66" s="189">
        <v>233678033</v>
      </c>
      <c r="K66" s="189">
        <v>3916672</v>
      </c>
      <c r="L66" s="189">
        <v>2581678</v>
      </c>
    </row>
    <row r="67" spans="2:12">
      <c r="B67" s="174" t="s">
        <v>205</v>
      </c>
      <c r="C67" s="175" t="s">
        <v>150</v>
      </c>
      <c r="D67" s="175" t="s">
        <v>150</v>
      </c>
      <c r="E67" s="175" t="s">
        <v>150</v>
      </c>
      <c r="F67" s="175" t="s">
        <v>150</v>
      </c>
      <c r="G67" s="175" t="s">
        <v>150</v>
      </c>
      <c r="H67" s="175" t="s">
        <v>150</v>
      </c>
      <c r="I67" s="176" t="s">
        <v>145</v>
      </c>
      <c r="J67" s="176" t="s">
        <v>145</v>
      </c>
      <c r="K67" s="176" t="s">
        <v>145</v>
      </c>
      <c r="L67" s="176" t="s">
        <v>145</v>
      </c>
    </row>
    <row r="68" spans="2:12">
      <c r="B68" s="18" t="s">
        <v>224</v>
      </c>
      <c r="C68" s="177" t="s">
        <v>150</v>
      </c>
      <c r="D68" s="177" t="s">
        <v>150</v>
      </c>
      <c r="E68" s="177" t="s">
        <v>150</v>
      </c>
      <c r="F68" s="177" t="s">
        <v>150</v>
      </c>
      <c r="G68" s="177" t="s">
        <v>150</v>
      </c>
      <c r="H68" s="177" t="s">
        <v>150</v>
      </c>
      <c r="I68" s="177" t="s">
        <v>150</v>
      </c>
      <c r="J68" s="177" t="s">
        <v>150</v>
      </c>
      <c r="K68" s="177" t="s">
        <v>150</v>
      </c>
      <c r="L68" s="177" t="s">
        <v>150</v>
      </c>
    </row>
    <row r="69" spans="2:12">
      <c r="B69" s="18"/>
      <c r="C69" s="177"/>
      <c r="D69" s="177"/>
      <c r="E69" s="177"/>
      <c r="F69" s="177"/>
      <c r="G69" s="177"/>
      <c r="H69" s="177"/>
      <c r="I69" s="177"/>
      <c r="J69" s="177"/>
      <c r="K69" s="177"/>
      <c r="L69" s="177"/>
    </row>
    <row r="70" spans="2:12">
      <c r="B70" s="179" t="s">
        <v>192</v>
      </c>
      <c r="C70" s="180">
        <v>34494740</v>
      </c>
      <c r="D70" s="180">
        <v>1249225</v>
      </c>
      <c r="E70" s="180">
        <v>8241382</v>
      </c>
      <c r="F70" s="180">
        <v>1779321</v>
      </c>
      <c r="G70" s="180">
        <v>69342015</v>
      </c>
      <c r="H70" s="180">
        <v>69655972</v>
      </c>
      <c r="I70" s="180">
        <v>422386021</v>
      </c>
      <c r="J70" s="180">
        <v>426357230</v>
      </c>
      <c r="K70" s="180">
        <v>17416325</v>
      </c>
      <c r="L70" s="180">
        <v>12176337</v>
      </c>
    </row>
    <row r="71" spans="2:12">
      <c r="C71" s="90"/>
      <c r="D71" s="90"/>
      <c r="E71" s="90"/>
      <c r="F71" s="90"/>
      <c r="G71" s="90"/>
      <c r="H71" s="90"/>
      <c r="I71" s="90"/>
      <c r="J71" s="90"/>
      <c r="K71" s="90"/>
      <c r="L71" s="90"/>
    </row>
  </sheetData>
  <mergeCells count="24">
    <mergeCell ref="J40:J43"/>
    <mergeCell ref="K40:K43"/>
    <mergeCell ref="I40:I45"/>
    <mergeCell ref="J3:J6"/>
    <mergeCell ref="E40:E43"/>
    <mergeCell ref="F40:F45"/>
    <mergeCell ref="G3:G6"/>
    <mergeCell ref="L40:L44"/>
    <mergeCell ref="B56:L56"/>
    <mergeCell ref="L3:L7"/>
    <mergeCell ref="B20:L20"/>
    <mergeCell ref="B38:L38"/>
    <mergeCell ref="C40:C45"/>
    <mergeCell ref="I3:I8"/>
    <mergeCell ref="K3:K6"/>
    <mergeCell ref="G40:G43"/>
    <mergeCell ref="H40:H42"/>
    <mergeCell ref="H3:H5"/>
    <mergeCell ref="B1:L1"/>
    <mergeCell ref="C3:C8"/>
    <mergeCell ref="D3:D6"/>
    <mergeCell ref="E3:E6"/>
    <mergeCell ref="F3:F8"/>
    <mergeCell ref="D40:D4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zoomScaleNormal="100" workbookViewId="0">
      <selection activeCell="S59" sqref="S59"/>
    </sheetView>
  </sheetViews>
  <sheetFormatPr defaultRowHeight="12.75"/>
  <cols>
    <col min="1" max="1" width="1.28515625" style="92" customWidth="1"/>
    <col min="2" max="2" width="3.85546875" style="92" customWidth="1"/>
    <col min="3" max="3" width="2.5703125" style="92" customWidth="1"/>
    <col min="4" max="4" width="24.5703125" style="92" customWidth="1"/>
    <col min="5" max="5" width="6.5703125" style="92" customWidth="1"/>
    <col min="6" max="6" width="9.5703125" style="111" customWidth="1"/>
    <col min="7" max="7" width="14.140625" style="111" customWidth="1"/>
    <col min="8" max="8" width="12.5703125" style="154" customWidth="1"/>
    <col min="9" max="9" width="10" style="154" customWidth="1"/>
    <col min="10" max="10" width="9.85546875" style="154" customWidth="1"/>
    <col min="11" max="11" width="10.140625" style="154" customWidth="1"/>
    <col min="12" max="13" width="9.85546875" style="154" customWidth="1"/>
    <col min="14" max="14" width="11.7109375" style="154" customWidth="1"/>
    <col min="15" max="15" width="1.28515625" style="92" customWidth="1"/>
    <col min="16" max="16384" width="9.140625" style="92"/>
  </cols>
  <sheetData>
    <row r="1" spans="4:14" s="19" customFormat="1" ht="12" customHeight="1">
      <c r="D1" s="583" t="s">
        <v>678</v>
      </c>
      <c r="E1" s="583"/>
      <c r="F1" s="583"/>
      <c r="G1" s="583"/>
      <c r="H1" s="583"/>
      <c r="I1" s="583"/>
      <c r="J1" s="583"/>
      <c r="K1" s="583"/>
      <c r="L1" s="583"/>
      <c r="M1" s="583"/>
      <c r="N1" s="583"/>
    </row>
    <row r="2" spans="4:14" ht="12" customHeight="1">
      <c r="D2" s="92" t="s">
        <v>605</v>
      </c>
      <c r="E2" s="194"/>
      <c r="F2" s="279"/>
      <c r="G2" s="279"/>
      <c r="H2" s="279"/>
      <c r="I2" s="279"/>
      <c r="J2" s="279"/>
      <c r="K2" s="279"/>
      <c r="L2" s="279"/>
      <c r="M2" s="279"/>
      <c r="N2" s="279"/>
    </row>
    <row r="3" spans="4:14" ht="12" customHeight="1">
      <c r="D3" s="195" t="s">
        <v>147</v>
      </c>
      <c r="E3" s="196"/>
      <c r="F3" s="280" t="s">
        <v>249</v>
      </c>
      <c r="G3" s="281"/>
      <c r="H3" s="651" t="s">
        <v>250</v>
      </c>
      <c r="I3" s="652"/>
      <c r="J3" s="652"/>
      <c r="K3" s="652"/>
      <c r="L3" s="653"/>
      <c r="M3" s="282" t="s">
        <v>251</v>
      </c>
      <c r="N3" s="283"/>
    </row>
    <row r="4" spans="4:14" ht="12" customHeight="1">
      <c r="D4" s="197" t="s">
        <v>147</v>
      </c>
      <c r="E4" s="198" t="s">
        <v>165</v>
      </c>
      <c r="F4" s="284" t="s">
        <v>252</v>
      </c>
      <c r="G4" s="285" t="s">
        <v>253</v>
      </c>
      <c r="H4" s="286" t="s">
        <v>254</v>
      </c>
      <c r="I4" s="654" t="s">
        <v>255</v>
      </c>
      <c r="J4" s="655"/>
      <c r="K4" s="655"/>
      <c r="L4" s="656"/>
      <c r="M4" s="287" t="s">
        <v>147</v>
      </c>
      <c r="N4" s="288"/>
    </row>
    <row r="5" spans="4:14" ht="12" customHeight="1">
      <c r="D5" s="199" t="s">
        <v>544</v>
      </c>
      <c r="E5" s="198" t="s">
        <v>173</v>
      </c>
      <c r="F5" s="289" t="s">
        <v>256</v>
      </c>
      <c r="G5" s="290" t="s">
        <v>257</v>
      </c>
      <c r="H5" s="290" t="s">
        <v>258</v>
      </c>
      <c r="I5" s="291" t="s">
        <v>259</v>
      </c>
      <c r="J5" s="651" t="s">
        <v>31</v>
      </c>
      <c r="K5" s="652"/>
      <c r="L5" s="652"/>
      <c r="M5" s="292" t="s">
        <v>260</v>
      </c>
      <c r="N5" s="292" t="s">
        <v>261</v>
      </c>
    </row>
    <row r="6" spans="4:14" ht="12" customHeight="1">
      <c r="D6" s="197"/>
      <c r="E6" s="198"/>
      <c r="F6" s="289" t="s">
        <v>262</v>
      </c>
      <c r="G6" s="293" t="s">
        <v>263</v>
      </c>
      <c r="H6" s="293" t="s">
        <v>264</v>
      </c>
      <c r="I6" s="294" t="s">
        <v>147</v>
      </c>
      <c r="J6" s="295" t="s">
        <v>265</v>
      </c>
      <c r="K6" s="295" t="s">
        <v>266</v>
      </c>
      <c r="L6" s="296" t="s">
        <v>31</v>
      </c>
      <c r="M6" s="297" t="s">
        <v>3</v>
      </c>
      <c r="N6" s="297" t="s">
        <v>267</v>
      </c>
    </row>
    <row r="7" spans="4:14" ht="12" customHeight="1">
      <c r="D7" s="197"/>
      <c r="E7" s="198"/>
      <c r="F7" s="298" t="s">
        <v>268</v>
      </c>
      <c r="G7" s="293" t="s">
        <v>269</v>
      </c>
      <c r="H7" s="293" t="s">
        <v>270</v>
      </c>
      <c r="I7" s="299" t="s">
        <v>147</v>
      </c>
      <c r="J7" s="300" t="s">
        <v>271</v>
      </c>
      <c r="K7" s="300" t="s">
        <v>272</v>
      </c>
      <c r="L7" s="301" t="s">
        <v>273</v>
      </c>
      <c r="M7" s="302"/>
      <c r="N7" s="302" t="s">
        <v>147</v>
      </c>
    </row>
    <row r="8" spans="4:14" ht="12" customHeight="1">
      <c r="D8" s="200" t="s">
        <v>4</v>
      </c>
      <c r="E8" s="201">
        <v>1</v>
      </c>
      <c r="F8" s="303">
        <v>2</v>
      </c>
      <c r="G8" s="304">
        <v>3</v>
      </c>
      <c r="H8" s="304">
        <v>4</v>
      </c>
      <c r="I8" s="304">
        <v>5</v>
      </c>
      <c r="J8" s="305">
        <v>6</v>
      </c>
      <c r="K8" s="305">
        <v>7</v>
      </c>
      <c r="L8" s="305">
        <v>8</v>
      </c>
      <c r="M8" s="306">
        <v>9</v>
      </c>
      <c r="N8" s="306">
        <v>11</v>
      </c>
    </row>
    <row r="9" spans="4:14" s="10" customFormat="1" ht="12" customHeight="1">
      <c r="D9" s="203" t="s">
        <v>274</v>
      </c>
      <c r="E9" s="67">
        <v>32</v>
      </c>
      <c r="F9" s="307" t="s">
        <v>145</v>
      </c>
      <c r="G9" s="307" t="s">
        <v>145</v>
      </c>
      <c r="H9" s="308">
        <v>8530</v>
      </c>
      <c r="I9" s="308">
        <v>1892173</v>
      </c>
      <c r="J9" s="308">
        <v>114087</v>
      </c>
      <c r="K9" s="308">
        <v>1714893</v>
      </c>
      <c r="L9" s="308">
        <v>1317734</v>
      </c>
      <c r="M9" s="308">
        <v>3664088</v>
      </c>
      <c r="N9" s="308">
        <v>7935035</v>
      </c>
    </row>
    <row r="10" spans="4:14" s="10" customFormat="1" ht="12" customHeight="1">
      <c r="D10" s="203" t="s">
        <v>275</v>
      </c>
      <c r="E10" s="67">
        <v>87</v>
      </c>
      <c r="F10" s="308">
        <v>446</v>
      </c>
      <c r="G10" s="307" t="s">
        <v>145</v>
      </c>
      <c r="H10" s="308">
        <v>20236</v>
      </c>
      <c r="I10" s="308">
        <v>6376552</v>
      </c>
      <c r="J10" s="308">
        <v>264788</v>
      </c>
      <c r="K10" s="308">
        <v>5790749</v>
      </c>
      <c r="L10" s="308">
        <v>4459564</v>
      </c>
      <c r="M10" s="308">
        <v>17059210</v>
      </c>
      <c r="N10" s="308">
        <v>22641365</v>
      </c>
    </row>
    <row r="11" spans="4:14" s="10" customFormat="1" ht="12" customHeight="1">
      <c r="D11" s="203" t="s">
        <v>276</v>
      </c>
      <c r="E11" s="67">
        <v>41</v>
      </c>
      <c r="F11" s="307" t="s">
        <v>145</v>
      </c>
      <c r="G11" s="307" t="s">
        <v>145</v>
      </c>
      <c r="H11" s="308">
        <v>7165</v>
      </c>
      <c r="I11" s="308">
        <v>1900306</v>
      </c>
      <c r="J11" s="308">
        <v>119816</v>
      </c>
      <c r="K11" s="308">
        <v>1654399</v>
      </c>
      <c r="L11" s="308">
        <v>1107300</v>
      </c>
      <c r="M11" s="308">
        <v>4125911</v>
      </c>
      <c r="N11" s="308">
        <v>18434796</v>
      </c>
    </row>
    <row r="12" spans="4:14" s="10" customFormat="1" ht="12" customHeight="1">
      <c r="D12" s="203" t="s">
        <v>277</v>
      </c>
      <c r="E12" s="67">
        <v>93</v>
      </c>
      <c r="F12" s="308">
        <v>12365</v>
      </c>
      <c r="G12" s="308">
        <v>10858</v>
      </c>
      <c r="H12" s="308">
        <v>194123</v>
      </c>
      <c r="I12" s="308">
        <v>6562552</v>
      </c>
      <c r="J12" s="308">
        <v>253315</v>
      </c>
      <c r="K12" s="308">
        <v>6069653</v>
      </c>
      <c r="L12" s="308">
        <v>5098025</v>
      </c>
      <c r="M12" s="308">
        <v>9795231</v>
      </c>
      <c r="N12" s="308">
        <v>32559748</v>
      </c>
    </row>
    <row r="13" spans="4:14" s="10" customFormat="1" ht="12" customHeight="1">
      <c r="D13" s="203" t="s">
        <v>278</v>
      </c>
      <c r="E13" s="67">
        <v>52</v>
      </c>
      <c r="F13" s="307" t="s">
        <v>145</v>
      </c>
      <c r="G13" s="307" t="s">
        <v>145</v>
      </c>
      <c r="H13" s="308">
        <v>6989</v>
      </c>
      <c r="I13" s="308">
        <v>1010086</v>
      </c>
      <c r="J13" s="308">
        <v>101341</v>
      </c>
      <c r="K13" s="308">
        <v>836247</v>
      </c>
      <c r="L13" s="308">
        <v>550090</v>
      </c>
      <c r="M13" s="308">
        <v>7630564</v>
      </c>
      <c r="N13" s="308">
        <v>20414982</v>
      </c>
    </row>
    <row r="14" spans="4:14" s="10" customFormat="1" ht="12" customHeight="1">
      <c r="D14" s="203" t="s">
        <v>279</v>
      </c>
      <c r="E14" s="67">
        <v>56</v>
      </c>
      <c r="F14" s="307" t="s">
        <v>145</v>
      </c>
      <c r="G14" s="307" t="s">
        <v>145</v>
      </c>
      <c r="H14" s="308">
        <v>13348</v>
      </c>
      <c r="I14" s="308">
        <v>1993655</v>
      </c>
      <c r="J14" s="308">
        <v>217776</v>
      </c>
      <c r="K14" s="308">
        <v>1571660</v>
      </c>
      <c r="L14" s="308">
        <v>1146275</v>
      </c>
      <c r="M14" s="308">
        <v>14547580</v>
      </c>
      <c r="N14" s="308">
        <v>16176756</v>
      </c>
    </row>
    <row r="15" spans="4:14" s="10" customFormat="1" ht="12" customHeight="1">
      <c r="D15" s="203" t="s">
        <v>280</v>
      </c>
      <c r="E15" s="67">
        <v>62</v>
      </c>
      <c r="F15" s="307" t="s">
        <v>145</v>
      </c>
      <c r="G15" s="307" t="s">
        <v>145</v>
      </c>
      <c r="H15" s="308">
        <v>54553</v>
      </c>
      <c r="I15" s="308">
        <v>1582081</v>
      </c>
      <c r="J15" s="308">
        <v>105397</v>
      </c>
      <c r="K15" s="308">
        <v>1369195</v>
      </c>
      <c r="L15" s="308">
        <v>965124</v>
      </c>
      <c r="M15" s="308">
        <v>15372262</v>
      </c>
      <c r="N15" s="308">
        <v>22146653</v>
      </c>
    </row>
    <row r="16" spans="4:14" s="10" customFormat="1" ht="12" customHeight="1">
      <c r="D16" s="203" t="s">
        <v>281</v>
      </c>
      <c r="E16" s="67">
        <v>55</v>
      </c>
      <c r="F16" s="307" t="s">
        <v>145</v>
      </c>
      <c r="G16" s="307">
        <v>21850</v>
      </c>
      <c r="H16" s="308">
        <v>47578</v>
      </c>
      <c r="I16" s="308">
        <v>2024949</v>
      </c>
      <c r="J16" s="308">
        <v>83038</v>
      </c>
      <c r="K16" s="308">
        <v>1804636</v>
      </c>
      <c r="L16" s="308">
        <v>1391695</v>
      </c>
      <c r="M16" s="308">
        <v>7406541</v>
      </c>
      <c r="N16" s="308">
        <v>16054732</v>
      </c>
    </row>
    <row r="17" spans="1:15" s="10" customFormat="1" ht="12" customHeight="1">
      <c r="D17" s="203"/>
      <c r="E17" s="27"/>
      <c r="F17" s="18"/>
      <c r="G17" s="18"/>
      <c r="H17" s="18"/>
      <c r="I17" s="18"/>
      <c r="J17" s="18"/>
      <c r="K17" s="18"/>
      <c r="L17" s="18"/>
      <c r="M17" s="18"/>
      <c r="N17" s="18"/>
    </row>
    <row r="18" spans="1:15" s="10" customFormat="1" ht="12" customHeight="1">
      <c r="C18" s="204"/>
      <c r="D18" s="205" t="s">
        <v>282</v>
      </c>
      <c r="E18" s="73">
        <v>478</v>
      </c>
      <c r="F18" s="73">
        <v>12811</v>
      </c>
      <c r="G18" s="73">
        <v>32708</v>
      </c>
      <c r="H18" s="73">
        <v>352522</v>
      </c>
      <c r="I18" s="73">
        <v>23342354</v>
      </c>
      <c r="J18" s="73">
        <v>1259558</v>
      </c>
      <c r="K18" s="73">
        <v>20811432</v>
      </c>
      <c r="L18" s="73">
        <v>16035807</v>
      </c>
      <c r="M18" s="73">
        <v>79601387</v>
      </c>
      <c r="N18" s="73">
        <v>156364067</v>
      </c>
    </row>
    <row r="19" spans="1:15">
      <c r="B19" s="206"/>
      <c r="C19" s="110"/>
      <c r="D19" s="207"/>
      <c r="E19" s="13"/>
      <c r="F19" s="182"/>
      <c r="G19" s="182"/>
      <c r="H19" s="182"/>
      <c r="I19" s="182"/>
      <c r="J19" s="182"/>
      <c r="K19" s="182"/>
      <c r="L19" s="182"/>
      <c r="M19" s="182"/>
      <c r="N19" s="182"/>
      <c r="O19" s="13"/>
    </row>
    <row r="20" spans="1:15">
      <c r="B20" s="110"/>
      <c r="C20" s="110"/>
      <c r="D20" s="207"/>
      <c r="E20" s="207"/>
      <c r="F20" s="309"/>
      <c r="G20" s="309"/>
      <c r="H20" s="234"/>
      <c r="I20" s="234"/>
      <c r="J20" s="234"/>
      <c r="K20" s="234"/>
      <c r="L20" s="234"/>
      <c r="M20" s="234"/>
      <c r="N20" s="234"/>
    </row>
    <row r="21" spans="1:15">
      <c r="B21" s="110"/>
      <c r="C21" s="110"/>
      <c r="D21" s="207"/>
      <c r="E21" s="207"/>
      <c r="F21" s="309"/>
      <c r="G21" s="309"/>
      <c r="H21" s="234"/>
      <c r="I21" s="234"/>
      <c r="J21" s="234"/>
      <c r="K21" s="234"/>
      <c r="L21" s="234"/>
      <c r="M21" s="234"/>
      <c r="N21" s="234"/>
    </row>
    <row r="22" spans="1:15" s="19" customFormat="1" ht="12" customHeight="1">
      <c r="D22" s="583" t="s">
        <v>679</v>
      </c>
      <c r="E22" s="583"/>
      <c r="F22" s="583"/>
      <c r="G22" s="583"/>
      <c r="H22" s="583"/>
      <c r="I22" s="583"/>
      <c r="J22" s="583"/>
      <c r="K22" s="583"/>
      <c r="L22" s="583"/>
      <c r="M22" s="583"/>
      <c r="N22" s="583"/>
    </row>
    <row r="23" spans="1:15" ht="12" customHeight="1">
      <c r="D23" s="92" t="s">
        <v>606</v>
      </c>
      <c r="E23" s="194"/>
      <c r="F23" s="279"/>
      <c r="G23" s="279"/>
      <c r="H23" s="279"/>
      <c r="I23" s="279"/>
      <c r="J23" s="279"/>
      <c r="K23" s="279"/>
      <c r="L23" s="279"/>
      <c r="M23" s="279"/>
      <c r="N23" s="279"/>
    </row>
    <row r="24" spans="1:15" ht="12" customHeight="1">
      <c r="D24" s="195" t="s">
        <v>147</v>
      </c>
      <c r="E24" s="196"/>
      <c r="F24" s="310" t="s">
        <v>249</v>
      </c>
      <c r="G24" s="281"/>
      <c r="H24" s="651" t="s">
        <v>250</v>
      </c>
      <c r="I24" s="652"/>
      <c r="J24" s="652"/>
      <c r="K24" s="652"/>
      <c r="L24" s="653"/>
      <c r="M24" s="282" t="s">
        <v>251</v>
      </c>
      <c r="N24" s="283"/>
    </row>
    <row r="25" spans="1:15" ht="12" customHeight="1">
      <c r="D25" s="197" t="s">
        <v>147</v>
      </c>
      <c r="E25" s="398" t="s">
        <v>165</v>
      </c>
      <c r="F25" s="286" t="s">
        <v>252</v>
      </c>
      <c r="G25" s="285" t="s">
        <v>253</v>
      </c>
      <c r="H25" s="286" t="s">
        <v>254</v>
      </c>
      <c r="I25" s="654" t="s">
        <v>255</v>
      </c>
      <c r="J25" s="655"/>
      <c r="K25" s="655"/>
      <c r="L25" s="656"/>
      <c r="M25" s="287" t="s">
        <v>147</v>
      </c>
      <c r="N25" s="288"/>
    </row>
    <row r="26" spans="1:15" ht="12" customHeight="1">
      <c r="D26" s="199" t="s">
        <v>544</v>
      </c>
      <c r="E26" s="398" t="s">
        <v>173</v>
      </c>
      <c r="F26" s="290" t="s">
        <v>256</v>
      </c>
      <c r="G26" s="290" t="s">
        <v>257</v>
      </c>
      <c r="H26" s="290" t="s">
        <v>258</v>
      </c>
      <c r="I26" s="291" t="s">
        <v>259</v>
      </c>
      <c r="J26" s="651" t="s">
        <v>31</v>
      </c>
      <c r="K26" s="652"/>
      <c r="L26" s="652"/>
      <c r="M26" s="292" t="s">
        <v>260</v>
      </c>
      <c r="N26" s="292" t="s">
        <v>261</v>
      </c>
    </row>
    <row r="27" spans="1:15" ht="12" customHeight="1">
      <c r="D27" s="197"/>
      <c r="E27" s="198"/>
      <c r="F27" s="290" t="s">
        <v>262</v>
      </c>
      <c r="G27" s="293" t="s">
        <v>263</v>
      </c>
      <c r="H27" s="293" t="s">
        <v>264</v>
      </c>
      <c r="I27" s="294" t="s">
        <v>147</v>
      </c>
      <c r="J27" s="295" t="s">
        <v>265</v>
      </c>
      <c r="K27" s="295" t="s">
        <v>266</v>
      </c>
      <c r="L27" s="296" t="s">
        <v>31</v>
      </c>
      <c r="M27" s="297" t="s">
        <v>3</v>
      </c>
      <c r="N27" s="297" t="s">
        <v>267</v>
      </c>
    </row>
    <row r="28" spans="1:15" ht="12" customHeight="1">
      <c r="D28" s="197"/>
      <c r="E28" s="399"/>
      <c r="F28" s="293" t="s">
        <v>268</v>
      </c>
      <c r="G28" s="293" t="s">
        <v>269</v>
      </c>
      <c r="H28" s="293" t="s">
        <v>270</v>
      </c>
      <c r="I28" s="299" t="s">
        <v>147</v>
      </c>
      <c r="J28" s="300" t="s">
        <v>271</v>
      </c>
      <c r="K28" s="300" t="s">
        <v>272</v>
      </c>
      <c r="L28" s="301" t="s">
        <v>273</v>
      </c>
      <c r="M28" s="302"/>
      <c r="N28" s="302" t="s">
        <v>147</v>
      </c>
    </row>
    <row r="29" spans="1:15" ht="12" customHeight="1">
      <c r="A29" s="92">
        <v>7</v>
      </c>
      <c r="D29" s="202" t="s">
        <v>4</v>
      </c>
      <c r="E29" s="201">
        <v>1</v>
      </c>
      <c r="F29" s="304">
        <v>2</v>
      </c>
      <c r="G29" s="304">
        <v>3</v>
      </c>
      <c r="H29" s="304">
        <v>4</v>
      </c>
      <c r="I29" s="304">
        <v>5</v>
      </c>
      <c r="J29" s="305">
        <v>6</v>
      </c>
      <c r="K29" s="305">
        <v>7</v>
      </c>
      <c r="L29" s="305">
        <v>8</v>
      </c>
      <c r="M29" s="306">
        <v>9</v>
      </c>
      <c r="N29" s="306">
        <v>11</v>
      </c>
    </row>
    <row r="30" spans="1:15" s="10" customFormat="1" ht="12" customHeight="1">
      <c r="D30" s="208" t="s">
        <v>193</v>
      </c>
      <c r="E30" s="67">
        <v>106</v>
      </c>
      <c r="F30" s="307" t="s">
        <v>145</v>
      </c>
      <c r="G30" s="307" t="s">
        <v>145</v>
      </c>
      <c r="H30" s="307">
        <v>17484</v>
      </c>
      <c r="I30" s="307">
        <v>2828340</v>
      </c>
      <c r="J30" s="307">
        <v>121088</v>
      </c>
      <c r="K30" s="307">
        <v>2516669</v>
      </c>
      <c r="L30" s="307">
        <v>2051828</v>
      </c>
      <c r="M30" s="307">
        <v>11966162</v>
      </c>
      <c r="N30" s="307">
        <v>15809367</v>
      </c>
    </row>
    <row r="31" spans="1:15" s="10" customFormat="1" ht="12" customHeight="1">
      <c r="D31" s="208" t="s">
        <v>194</v>
      </c>
      <c r="E31" s="67">
        <v>254</v>
      </c>
      <c r="F31" s="307">
        <v>446</v>
      </c>
      <c r="G31" s="307">
        <v>23625</v>
      </c>
      <c r="H31" s="307">
        <v>204705</v>
      </c>
      <c r="I31" s="307">
        <v>11250783</v>
      </c>
      <c r="J31" s="307">
        <v>599179</v>
      </c>
      <c r="K31" s="307">
        <v>10169133</v>
      </c>
      <c r="L31" s="307">
        <v>7747629</v>
      </c>
      <c r="M31" s="307">
        <v>43429217</v>
      </c>
      <c r="N31" s="307">
        <v>75762759</v>
      </c>
      <c r="O31" s="10">
        <v>8639707</v>
      </c>
    </row>
    <row r="32" spans="1:15" s="10" customFormat="1" ht="12" customHeight="1">
      <c r="D32" s="208" t="s">
        <v>195</v>
      </c>
      <c r="E32" s="67">
        <v>118</v>
      </c>
      <c r="F32" s="307">
        <v>12365</v>
      </c>
      <c r="G32" s="307">
        <v>9083</v>
      </c>
      <c r="H32" s="307">
        <v>130333</v>
      </c>
      <c r="I32" s="307">
        <v>9263231</v>
      </c>
      <c r="J32" s="307">
        <v>539291</v>
      </c>
      <c r="K32" s="307">
        <v>8125630</v>
      </c>
      <c r="L32" s="307">
        <v>6236350</v>
      </c>
      <c r="M32" s="307">
        <v>24206008</v>
      </c>
      <c r="N32" s="307">
        <v>64791941</v>
      </c>
      <c r="O32" s="10">
        <v>105734751</v>
      </c>
    </row>
    <row r="33" spans="4:16" s="10" customFormat="1">
      <c r="D33" s="19"/>
      <c r="E33" s="19"/>
      <c r="F33" s="18"/>
      <c r="G33" s="18"/>
      <c r="H33" s="18"/>
      <c r="I33" s="18"/>
      <c r="J33" s="18"/>
      <c r="K33" s="18"/>
      <c r="L33" s="18"/>
      <c r="M33" s="18"/>
      <c r="N33" s="18"/>
    </row>
    <row r="34" spans="4:16" s="10" customFormat="1" ht="12" customHeight="1">
      <c r="D34" s="209" t="s">
        <v>196</v>
      </c>
      <c r="E34" s="73">
        <v>478</v>
      </c>
      <c r="F34" s="73">
        <v>12811</v>
      </c>
      <c r="G34" s="73">
        <v>32708</v>
      </c>
      <c r="H34" s="73">
        <v>352522</v>
      </c>
      <c r="I34" s="73">
        <v>23342354</v>
      </c>
      <c r="J34" s="73">
        <v>1259558</v>
      </c>
      <c r="K34" s="73">
        <v>20811432</v>
      </c>
      <c r="L34" s="73">
        <v>16035807</v>
      </c>
      <c r="M34" s="73">
        <v>79601387</v>
      </c>
      <c r="N34" s="73">
        <v>156364067</v>
      </c>
      <c r="O34" s="10">
        <v>114374458</v>
      </c>
    </row>
    <row r="35" spans="4:16" s="210" customFormat="1" ht="12" customHeight="1">
      <c r="D35" s="211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4:16" s="210" customFormat="1" ht="12" customHeight="1">
      <c r="D36" s="211"/>
      <c r="E36" s="13"/>
      <c r="F36" s="182"/>
      <c r="G36" s="182"/>
      <c r="H36" s="182"/>
      <c r="I36" s="182"/>
      <c r="J36" s="182"/>
      <c r="K36" s="182"/>
      <c r="L36" s="182"/>
      <c r="M36" s="182"/>
      <c r="N36" s="182"/>
      <c r="O36" s="13"/>
    </row>
    <row r="37" spans="4:16" s="210" customFormat="1" ht="12" customHeight="1">
      <c r="D37" s="211"/>
      <c r="E37" s="13"/>
      <c r="F37" s="182"/>
      <c r="G37" s="182"/>
      <c r="H37" s="182"/>
      <c r="I37" s="182"/>
      <c r="J37" s="182"/>
      <c r="K37" s="182"/>
      <c r="L37" s="182"/>
      <c r="M37" s="182"/>
      <c r="N37" s="182"/>
      <c r="O37" s="13"/>
    </row>
    <row r="38" spans="4:16" s="19" customFormat="1" ht="12" customHeight="1">
      <c r="D38" s="583" t="s">
        <v>680</v>
      </c>
      <c r="E38" s="583"/>
      <c r="F38" s="583"/>
      <c r="G38" s="583"/>
      <c r="H38" s="583"/>
      <c r="I38" s="583"/>
      <c r="J38" s="583"/>
      <c r="K38" s="583"/>
      <c r="L38" s="583"/>
      <c r="M38" s="583"/>
      <c r="N38" s="583"/>
    </row>
    <row r="39" spans="4:16" ht="12" customHeight="1">
      <c r="D39" s="92" t="s">
        <v>607</v>
      </c>
      <c r="E39" s="194"/>
      <c r="F39" s="279"/>
      <c r="G39" s="279"/>
      <c r="H39" s="279"/>
      <c r="I39" s="279"/>
      <c r="J39" s="279"/>
      <c r="K39" s="279"/>
      <c r="L39" s="279"/>
      <c r="M39" s="279"/>
      <c r="N39" s="279"/>
    </row>
    <row r="40" spans="4:16" ht="12" customHeight="1">
      <c r="D40" s="195" t="s">
        <v>147</v>
      </c>
      <c r="E40" s="196"/>
      <c r="F40" s="310" t="s">
        <v>249</v>
      </c>
      <c r="G40" s="281"/>
      <c r="H40" s="651" t="s">
        <v>250</v>
      </c>
      <c r="I40" s="652"/>
      <c r="J40" s="652"/>
      <c r="K40" s="652"/>
      <c r="L40" s="653"/>
      <c r="M40" s="282" t="s">
        <v>251</v>
      </c>
      <c r="N40" s="283"/>
    </row>
    <row r="41" spans="4:16" ht="12" customHeight="1">
      <c r="D41" s="197" t="s">
        <v>147</v>
      </c>
      <c r="E41" s="398" t="s">
        <v>165</v>
      </c>
      <c r="F41" s="286" t="s">
        <v>252</v>
      </c>
      <c r="G41" s="285" t="s">
        <v>253</v>
      </c>
      <c r="H41" s="286" t="s">
        <v>254</v>
      </c>
      <c r="I41" s="654" t="s">
        <v>255</v>
      </c>
      <c r="J41" s="655"/>
      <c r="K41" s="655"/>
      <c r="L41" s="656"/>
      <c r="M41" s="287" t="s">
        <v>147</v>
      </c>
      <c r="N41" s="288"/>
    </row>
    <row r="42" spans="4:16" ht="12" customHeight="1">
      <c r="D42" s="199" t="s">
        <v>544</v>
      </c>
      <c r="E42" s="398" t="s">
        <v>173</v>
      </c>
      <c r="F42" s="290" t="s">
        <v>256</v>
      </c>
      <c r="G42" s="290" t="s">
        <v>257</v>
      </c>
      <c r="H42" s="290" t="s">
        <v>258</v>
      </c>
      <c r="I42" s="291" t="s">
        <v>259</v>
      </c>
      <c r="J42" s="651" t="s">
        <v>31</v>
      </c>
      <c r="K42" s="652"/>
      <c r="L42" s="652"/>
      <c r="M42" s="292" t="s">
        <v>260</v>
      </c>
      <c r="N42" s="292" t="s">
        <v>261</v>
      </c>
    </row>
    <row r="43" spans="4:16" ht="12" customHeight="1">
      <c r="D43" s="197"/>
      <c r="E43" s="198"/>
      <c r="F43" s="290" t="s">
        <v>262</v>
      </c>
      <c r="G43" s="293" t="s">
        <v>263</v>
      </c>
      <c r="H43" s="293" t="s">
        <v>264</v>
      </c>
      <c r="I43" s="294" t="s">
        <v>147</v>
      </c>
      <c r="J43" s="295" t="s">
        <v>265</v>
      </c>
      <c r="K43" s="295" t="s">
        <v>266</v>
      </c>
      <c r="L43" s="296" t="s">
        <v>31</v>
      </c>
      <c r="M43" s="297" t="s">
        <v>3</v>
      </c>
      <c r="N43" s="297" t="s">
        <v>267</v>
      </c>
    </row>
    <row r="44" spans="4:16" ht="12" customHeight="1">
      <c r="D44" s="197"/>
      <c r="E44" s="399"/>
      <c r="F44" s="293" t="s">
        <v>268</v>
      </c>
      <c r="G44" s="293" t="s">
        <v>269</v>
      </c>
      <c r="H44" s="293" t="s">
        <v>270</v>
      </c>
      <c r="I44" s="299" t="s">
        <v>147</v>
      </c>
      <c r="J44" s="300" t="s">
        <v>271</v>
      </c>
      <c r="K44" s="300" t="s">
        <v>272</v>
      </c>
      <c r="L44" s="301" t="s">
        <v>273</v>
      </c>
      <c r="M44" s="302"/>
      <c r="N44" s="302" t="s">
        <v>147</v>
      </c>
    </row>
    <row r="45" spans="4:16" ht="12" customHeight="1">
      <c r="D45" s="202" t="s">
        <v>4</v>
      </c>
      <c r="E45" s="201">
        <v>1</v>
      </c>
      <c r="F45" s="304">
        <v>2</v>
      </c>
      <c r="G45" s="304">
        <v>3</v>
      </c>
      <c r="H45" s="304">
        <v>4</v>
      </c>
      <c r="I45" s="304">
        <v>5</v>
      </c>
      <c r="J45" s="305">
        <v>6</v>
      </c>
      <c r="K45" s="305">
        <v>7</v>
      </c>
      <c r="L45" s="305">
        <v>8</v>
      </c>
      <c r="M45" s="306">
        <v>9</v>
      </c>
      <c r="N45" s="306">
        <v>11</v>
      </c>
    </row>
    <row r="46" spans="4:16" s="10" customFormat="1" ht="12" customHeight="1">
      <c r="D46" s="208" t="s">
        <v>197</v>
      </c>
      <c r="E46" s="67">
        <v>177</v>
      </c>
      <c r="F46" s="308">
        <v>12365</v>
      </c>
      <c r="G46" s="308">
        <v>9083</v>
      </c>
      <c r="H46" s="308">
        <v>168449</v>
      </c>
      <c r="I46" s="308">
        <v>8381508</v>
      </c>
      <c r="J46" s="308">
        <v>537951</v>
      </c>
      <c r="K46" s="308">
        <v>7355542</v>
      </c>
      <c r="L46" s="308">
        <v>5572703</v>
      </c>
      <c r="M46" s="308">
        <v>29819316</v>
      </c>
      <c r="N46" s="308">
        <v>48322258</v>
      </c>
      <c r="O46" s="213"/>
    </row>
    <row r="47" spans="4:16" s="10" customFormat="1" ht="12" customHeight="1">
      <c r="D47" s="208" t="s">
        <v>198</v>
      </c>
      <c r="E47" s="67">
        <v>247</v>
      </c>
      <c r="F47" s="307" t="s">
        <v>145</v>
      </c>
      <c r="G47" s="307">
        <v>23625</v>
      </c>
      <c r="H47" s="308">
        <v>164402</v>
      </c>
      <c r="I47" s="308">
        <v>11259535</v>
      </c>
      <c r="J47" s="308">
        <v>544477</v>
      </c>
      <c r="K47" s="308">
        <v>10283232</v>
      </c>
      <c r="L47" s="308">
        <v>8051387</v>
      </c>
      <c r="M47" s="308">
        <v>44409093</v>
      </c>
      <c r="N47" s="308">
        <v>91826647</v>
      </c>
      <c r="O47" s="213"/>
      <c r="P47" s="214"/>
    </row>
    <row r="48" spans="4:16" s="10" customFormat="1" ht="12" customHeight="1">
      <c r="D48" s="208" t="s">
        <v>199</v>
      </c>
      <c r="E48" s="67">
        <v>4</v>
      </c>
      <c r="F48" s="307" t="s">
        <v>145</v>
      </c>
      <c r="G48" s="307" t="s">
        <v>145</v>
      </c>
      <c r="H48" s="307" t="s">
        <v>145</v>
      </c>
      <c r="I48" s="307">
        <v>154615</v>
      </c>
      <c r="J48" s="307">
        <v>11774</v>
      </c>
      <c r="K48" s="307">
        <v>138098</v>
      </c>
      <c r="L48" s="307">
        <v>109289</v>
      </c>
      <c r="M48" s="307">
        <v>136947</v>
      </c>
      <c r="N48" s="307">
        <v>735780</v>
      </c>
      <c r="O48" s="213"/>
    </row>
    <row r="49" spans="1:15" s="10" customFormat="1" ht="12" customHeight="1">
      <c r="D49" s="208" t="s">
        <v>200</v>
      </c>
      <c r="E49" s="67">
        <v>26</v>
      </c>
      <c r="F49" s="307">
        <v>446</v>
      </c>
      <c r="G49" s="307" t="s">
        <v>145</v>
      </c>
      <c r="H49" s="307">
        <v>11556</v>
      </c>
      <c r="I49" s="307">
        <v>2316765</v>
      </c>
      <c r="J49" s="307">
        <v>114251</v>
      </c>
      <c r="K49" s="307">
        <v>1971060</v>
      </c>
      <c r="L49" s="307">
        <v>1394566</v>
      </c>
      <c r="M49" s="307">
        <v>3361014</v>
      </c>
      <c r="N49" s="307">
        <v>9224960</v>
      </c>
      <c r="O49" s="213"/>
    </row>
    <row r="50" spans="1:15" s="10" customFormat="1" ht="12" customHeight="1">
      <c r="D50" s="208" t="s">
        <v>201</v>
      </c>
      <c r="E50" s="67">
        <v>24</v>
      </c>
      <c r="F50" s="307" t="s">
        <v>145</v>
      </c>
      <c r="G50" s="307" t="s">
        <v>145</v>
      </c>
      <c r="H50" s="308">
        <v>8115</v>
      </c>
      <c r="I50" s="308">
        <v>1229931</v>
      </c>
      <c r="J50" s="308">
        <v>51105</v>
      </c>
      <c r="K50" s="308">
        <v>1063500</v>
      </c>
      <c r="L50" s="308">
        <v>907862</v>
      </c>
      <c r="M50" s="308">
        <v>1875017</v>
      </c>
      <c r="N50" s="308">
        <v>6254422</v>
      </c>
      <c r="O50" s="213"/>
    </row>
    <row r="51" spans="1:15" s="10" customFormat="1" ht="12" customHeight="1">
      <c r="D51" s="19"/>
      <c r="E51" s="27"/>
      <c r="F51" s="33"/>
      <c r="G51" s="33"/>
      <c r="H51" s="33"/>
      <c r="I51" s="33"/>
      <c r="J51" s="33"/>
      <c r="K51" s="33"/>
      <c r="L51" s="33"/>
      <c r="M51" s="33"/>
      <c r="N51" s="33"/>
      <c r="O51" s="213"/>
    </row>
    <row r="52" spans="1:15" s="10" customFormat="1" ht="12" customHeight="1">
      <c r="D52" s="215" t="s">
        <v>196</v>
      </c>
      <c r="E52" s="73">
        <v>478</v>
      </c>
      <c r="F52" s="73">
        <v>12811</v>
      </c>
      <c r="G52" s="73">
        <v>32708</v>
      </c>
      <c r="H52" s="73">
        <v>352522</v>
      </c>
      <c r="I52" s="73">
        <v>23342354</v>
      </c>
      <c r="J52" s="73">
        <v>1259558</v>
      </c>
      <c r="K52" s="73">
        <v>20811432</v>
      </c>
      <c r="L52" s="73">
        <v>16035807</v>
      </c>
      <c r="M52" s="73">
        <v>79601387</v>
      </c>
      <c r="N52" s="73">
        <v>156364067</v>
      </c>
      <c r="O52" s="213"/>
    </row>
    <row r="53" spans="1:15" s="10" customFormat="1" ht="12" customHeight="1">
      <c r="D53" s="216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s="10" customFormat="1" ht="12" customHeight="1">
      <c r="D54" s="216"/>
      <c r="E54" s="13"/>
      <c r="F54" s="182"/>
      <c r="G54" s="182"/>
      <c r="H54" s="182"/>
      <c r="I54" s="182"/>
      <c r="J54" s="182"/>
      <c r="K54" s="182"/>
      <c r="L54" s="182"/>
      <c r="M54" s="182"/>
      <c r="N54" s="182"/>
      <c r="O54" s="13"/>
    </row>
    <row r="55" spans="1:15">
      <c r="A55" s="3"/>
      <c r="B55" s="206"/>
      <c r="D55" s="194"/>
      <c r="E55" s="212"/>
      <c r="F55" s="279"/>
      <c r="G55" s="279"/>
      <c r="H55" s="279"/>
      <c r="I55" s="279"/>
      <c r="J55" s="279"/>
      <c r="K55" s="279"/>
      <c r="L55" s="279"/>
      <c r="M55" s="279"/>
      <c r="N55" s="279"/>
    </row>
    <row r="56" spans="1:15" s="19" customFormat="1" ht="12" customHeight="1">
      <c r="D56" s="583" t="s">
        <v>681</v>
      </c>
      <c r="E56" s="583"/>
      <c r="F56" s="583"/>
      <c r="G56" s="583"/>
      <c r="H56" s="583"/>
      <c r="I56" s="583"/>
      <c r="J56" s="583"/>
      <c r="K56" s="583"/>
      <c r="L56" s="583"/>
      <c r="M56" s="583"/>
      <c r="N56" s="583"/>
    </row>
    <row r="57" spans="1:15" ht="12" customHeight="1">
      <c r="D57" s="92" t="s">
        <v>608</v>
      </c>
      <c r="E57" s="194"/>
      <c r="F57" s="279"/>
      <c r="G57" s="279"/>
      <c r="H57" s="279"/>
      <c r="I57" s="279"/>
      <c r="J57" s="279"/>
      <c r="K57" s="279"/>
      <c r="L57" s="279"/>
      <c r="M57" s="279"/>
      <c r="N57" s="279"/>
    </row>
    <row r="58" spans="1:15" ht="12" customHeight="1">
      <c r="D58" s="195" t="s">
        <v>147</v>
      </c>
      <c r="E58" s="196"/>
      <c r="F58" s="310" t="s">
        <v>249</v>
      </c>
      <c r="G58" s="281"/>
      <c r="H58" s="651" t="s">
        <v>250</v>
      </c>
      <c r="I58" s="652"/>
      <c r="J58" s="652"/>
      <c r="K58" s="652"/>
      <c r="L58" s="653"/>
      <c r="M58" s="282" t="s">
        <v>251</v>
      </c>
      <c r="N58" s="283"/>
    </row>
    <row r="59" spans="1:15" ht="12" customHeight="1">
      <c r="D59" s="197" t="s">
        <v>147</v>
      </c>
      <c r="E59" s="398" t="s">
        <v>165</v>
      </c>
      <c r="F59" s="286" t="s">
        <v>252</v>
      </c>
      <c r="G59" s="285" t="s">
        <v>253</v>
      </c>
      <c r="H59" s="286" t="s">
        <v>254</v>
      </c>
      <c r="I59" s="654" t="s">
        <v>255</v>
      </c>
      <c r="J59" s="655"/>
      <c r="K59" s="655"/>
      <c r="L59" s="656"/>
      <c r="M59" s="287" t="s">
        <v>147</v>
      </c>
      <c r="N59" s="288"/>
    </row>
    <row r="60" spans="1:15" ht="12" customHeight="1">
      <c r="D60" s="199" t="s">
        <v>544</v>
      </c>
      <c r="E60" s="398" t="s">
        <v>173</v>
      </c>
      <c r="F60" s="290" t="s">
        <v>256</v>
      </c>
      <c r="G60" s="290" t="s">
        <v>257</v>
      </c>
      <c r="H60" s="290" t="s">
        <v>258</v>
      </c>
      <c r="I60" s="291" t="s">
        <v>259</v>
      </c>
      <c r="J60" s="651" t="s">
        <v>31</v>
      </c>
      <c r="K60" s="652"/>
      <c r="L60" s="652"/>
      <c r="M60" s="292" t="s">
        <v>260</v>
      </c>
      <c r="N60" s="292" t="s">
        <v>261</v>
      </c>
    </row>
    <row r="61" spans="1:15" ht="12" customHeight="1">
      <c r="D61" s="197"/>
      <c r="E61" s="198"/>
      <c r="F61" s="290" t="s">
        <v>262</v>
      </c>
      <c r="G61" s="293" t="s">
        <v>263</v>
      </c>
      <c r="H61" s="293" t="s">
        <v>264</v>
      </c>
      <c r="I61" s="294" t="s">
        <v>147</v>
      </c>
      <c r="J61" s="295" t="s">
        <v>265</v>
      </c>
      <c r="K61" s="295" t="s">
        <v>266</v>
      </c>
      <c r="L61" s="296" t="s">
        <v>31</v>
      </c>
      <c r="M61" s="297" t="s">
        <v>3</v>
      </c>
      <c r="N61" s="297" t="s">
        <v>267</v>
      </c>
    </row>
    <row r="62" spans="1:15" ht="12" customHeight="1">
      <c r="D62" s="197"/>
      <c r="E62" s="399"/>
      <c r="F62" s="293" t="s">
        <v>268</v>
      </c>
      <c r="G62" s="293" t="s">
        <v>269</v>
      </c>
      <c r="H62" s="293" t="s">
        <v>270</v>
      </c>
      <c r="I62" s="299" t="s">
        <v>147</v>
      </c>
      <c r="J62" s="300" t="s">
        <v>271</v>
      </c>
      <c r="K62" s="300" t="s">
        <v>272</v>
      </c>
      <c r="L62" s="301" t="s">
        <v>273</v>
      </c>
      <c r="M62" s="302"/>
      <c r="N62" s="302" t="s">
        <v>147</v>
      </c>
    </row>
    <row r="63" spans="1:15" ht="12" customHeight="1">
      <c r="D63" s="202" t="s">
        <v>4</v>
      </c>
      <c r="E63" s="201">
        <v>1</v>
      </c>
      <c r="F63" s="304">
        <v>2</v>
      </c>
      <c r="G63" s="304">
        <v>3</v>
      </c>
      <c r="H63" s="304">
        <v>4</v>
      </c>
      <c r="I63" s="304">
        <v>5</v>
      </c>
      <c r="J63" s="305">
        <v>6</v>
      </c>
      <c r="K63" s="305">
        <v>7</v>
      </c>
      <c r="L63" s="305">
        <v>8</v>
      </c>
      <c r="M63" s="306">
        <v>9</v>
      </c>
      <c r="N63" s="306">
        <v>11</v>
      </c>
    </row>
    <row r="64" spans="1:15" s="10" customFormat="1" ht="12" customHeight="1">
      <c r="D64" s="217" t="s">
        <v>223</v>
      </c>
      <c r="E64" s="67">
        <v>158</v>
      </c>
      <c r="F64" s="308">
        <v>446</v>
      </c>
      <c r="G64" s="307" t="s">
        <v>145</v>
      </c>
      <c r="H64" s="308">
        <v>113968</v>
      </c>
      <c r="I64" s="308">
        <v>6932155</v>
      </c>
      <c r="J64" s="308">
        <v>500996</v>
      </c>
      <c r="K64" s="308">
        <v>6143514</v>
      </c>
      <c r="L64" s="308">
        <v>4550152</v>
      </c>
      <c r="M64" s="308">
        <v>24436472</v>
      </c>
      <c r="N64" s="308">
        <v>36934270</v>
      </c>
    </row>
    <row r="65" spans="4:15" s="10" customFormat="1" ht="12" customHeight="1">
      <c r="D65" s="217" t="s">
        <v>203</v>
      </c>
      <c r="E65" s="67">
        <v>53</v>
      </c>
      <c r="F65" s="307" t="s">
        <v>150</v>
      </c>
      <c r="G65" s="307" t="s">
        <v>150</v>
      </c>
      <c r="H65" s="307" t="s">
        <v>150</v>
      </c>
      <c r="I65" s="307" t="s">
        <v>150</v>
      </c>
      <c r="J65" s="307" t="s">
        <v>150</v>
      </c>
      <c r="K65" s="307" t="s">
        <v>150</v>
      </c>
      <c r="L65" s="307" t="s">
        <v>150</v>
      </c>
      <c r="M65" s="307" t="s">
        <v>150</v>
      </c>
      <c r="N65" s="307" t="s">
        <v>150</v>
      </c>
    </row>
    <row r="66" spans="4:15" s="10" customFormat="1" ht="12" customHeight="1">
      <c r="D66" s="217" t="s">
        <v>204</v>
      </c>
      <c r="E66" s="67">
        <v>265</v>
      </c>
      <c r="F66" s="307" t="s">
        <v>145</v>
      </c>
      <c r="G66" s="307">
        <v>23625</v>
      </c>
      <c r="H66" s="308">
        <v>170757</v>
      </c>
      <c r="I66" s="308">
        <v>12519805</v>
      </c>
      <c r="J66" s="308">
        <v>589201</v>
      </c>
      <c r="K66" s="308">
        <v>11255340</v>
      </c>
      <c r="L66" s="308">
        <v>8891680</v>
      </c>
      <c r="M66" s="308">
        <v>48888248</v>
      </c>
      <c r="N66" s="308">
        <v>96880738</v>
      </c>
    </row>
    <row r="67" spans="4:15" s="10" customFormat="1" ht="12" customHeight="1">
      <c r="D67" s="217" t="s">
        <v>205</v>
      </c>
      <c r="E67" s="67">
        <v>1</v>
      </c>
      <c r="F67" s="307" t="s">
        <v>150</v>
      </c>
      <c r="G67" s="307" t="s">
        <v>150</v>
      </c>
      <c r="H67" s="307" t="s">
        <v>150</v>
      </c>
      <c r="I67" s="307" t="s">
        <v>150</v>
      </c>
      <c r="J67" s="307" t="s">
        <v>150</v>
      </c>
      <c r="K67" s="307" t="s">
        <v>150</v>
      </c>
      <c r="L67" s="307" t="s">
        <v>150</v>
      </c>
      <c r="M67" s="307" t="s">
        <v>145</v>
      </c>
      <c r="N67" s="307" t="s">
        <v>145</v>
      </c>
    </row>
    <row r="68" spans="4:15" s="10" customFormat="1" ht="12" customHeight="1">
      <c r="D68" s="19" t="s">
        <v>283</v>
      </c>
      <c r="E68" s="67">
        <v>1</v>
      </c>
      <c r="F68" s="307" t="s">
        <v>145</v>
      </c>
      <c r="G68" s="307" t="s">
        <v>145</v>
      </c>
      <c r="H68" s="307" t="s">
        <v>150</v>
      </c>
      <c r="I68" s="307" t="s">
        <v>150</v>
      </c>
      <c r="J68" s="307" t="s">
        <v>150</v>
      </c>
      <c r="K68" s="307" t="s">
        <v>150</v>
      </c>
      <c r="L68" s="307" t="s">
        <v>150</v>
      </c>
      <c r="M68" s="307" t="s">
        <v>145</v>
      </c>
      <c r="N68" s="307" t="s">
        <v>150</v>
      </c>
    </row>
    <row r="69" spans="4:15" s="10" customFormat="1" ht="12" customHeight="1">
      <c r="F69" s="44"/>
      <c r="G69" s="44"/>
      <c r="H69" s="44"/>
      <c r="I69" s="44"/>
      <c r="J69" s="44"/>
      <c r="K69" s="44"/>
      <c r="L69" s="44"/>
      <c r="M69" s="44"/>
      <c r="N69" s="44"/>
      <c r="O69" s="10">
        <v>17259032</v>
      </c>
    </row>
    <row r="70" spans="4:15" ht="12" customHeight="1">
      <c r="D70" s="215" t="s">
        <v>192</v>
      </c>
      <c r="E70" s="73">
        <v>478</v>
      </c>
      <c r="F70" s="73">
        <v>12811</v>
      </c>
      <c r="G70" s="73">
        <v>32708</v>
      </c>
      <c r="H70" s="73">
        <v>352522</v>
      </c>
      <c r="I70" s="73">
        <v>23342354</v>
      </c>
      <c r="J70" s="73">
        <v>1259558</v>
      </c>
      <c r="K70" s="73">
        <v>20811432</v>
      </c>
      <c r="L70" s="73">
        <v>16035807</v>
      </c>
      <c r="M70" s="73">
        <v>79601387</v>
      </c>
      <c r="N70" s="73">
        <v>156364067</v>
      </c>
      <c r="O70" s="218"/>
    </row>
    <row r="71" spans="4:15" ht="12" customHeight="1">
      <c r="E71" s="95"/>
      <c r="F71" s="95"/>
      <c r="G71" s="95"/>
      <c r="H71" s="95"/>
      <c r="I71" s="95"/>
      <c r="J71" s="95"/>
      <c r="K71" s="95"/>
      <c r="L71" s="95"/>
      <c r="M71" s="95"/>
      <c r="N71" s="95"/>
    </row>
  </sheetData>
  <mergeCells count="16">
    <mergeCell ref="D1:N1"/>
    <mergeCell ref="H3:L3"/>
    <mergeCell ref="I4:L4"/>
    <mergeCell ref="J5:L5"/>
    <mergeCell ref="D22:N22"/>
    <mergeCell ref="H24:L24"/>
    <mergeCell ref="D56:N56"/>
    <mergeCell ref="H58:L58"/>
    <mergeCell ref="I59:L59"/>
    <mergeCell ref="J60:L60"/>
    <mergeCell ref="I25:L25"/>
    <mergeCell ref="J26:L26"/>
    <mergeCell ref="D38:N38"/>
    <mergeCell ref="H40:L40"/>
    <mergeCell ref="I41:L41"/>
    <mergeCell ref="J42:L42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6"/>
  <sheetViews>
    <sheetView topLeftCell="A31" zoomScaleNormal="100" workbookViewId="0">
      <selection activeCell="S59" sqref="S59"/>
    </sheetView>
  </sheetViews>
  <sheetFormatPr defaultRowHeight="12.75"/>
  <cols>
    <col min="1" max="1" width="1.28515625" style="18" customWidth="1"/>
    <col min="2" max="2" width="26" style="44" customWidth="1"/>
    <col min="3" max="6" width="10.5703125" style="20" customWidth="1"/>
    <col min="7" max="7" width="10.140625" style="20" bestFit="1" customWidth="1"/>
    <col min="8" max="8" width="12.42578125" style="20" customWidth="1"/>
    <col min="9" max="9" width="14.140625" style="20" customWidth="1"/>
    <col min="10" max="10" width="13.7109375" style="30" customWidth="1"/>
    <col min="11" max="11" width="9.7109375" style="102" customWidth="1"/>
    <col min="12" max="13" width="2.42578125" style="18" customWidth="1"/>
    <col min="14" max="16384" width="9.140625" style="18"/>
  </cols>
  <sheetData>
    <row r="1" spans="2:12">
      <c r="B1" s="657" t="s">
        <v>684</v>
      </c>
      <c r="C1" s="657"/>
      <c r="D1" s="657"/>
      <c r="E1" s="657"/>
      <c r="F1" s="657"/>
      <c r="G1" s="657"/>
      <c r="H1" s="657"/>
      <c r="I1" s="657"/>
      <c r="J1" s="657"/>
      <c r="K1" s="657"/>
    </row>
    <row r="2" spans="2:12">
      <c r="B2" s="517" t="s">
        <v>609</v>
      </c>
      <c r="C2" s="311"/>
      <c r="D2" s="311"/>
      <c r="E2" s="311"/>
      <c r="F2" s="311"/>
      <c r="G2" s="311"/>
      <c r="H2" s="311"/>
      <c r="I2" s="312"/>
      <c r="J2" s="263"/>
      <c r="K2" s="312"/>
    </row>
    <row r="3" spans="2:12" s="317" customFormat="1" ht="12.75" customHeight="1">
      <c r="B3" s="313" t="s">
        <v>147</v>
      </c>
      <c r="C3" s="658" t="s">
        <v>284</v>
      </c>
      <c r="D3" s="659"/>
      <c r="E3" s="660" t="s">
        <v>285</v>
      </c>
      <c r="F3" s="661"/>
      <c r="G3" s="314" t="s">
        <v>286</v>
      </c>
      <c r="H3" s="315"/>
      <c r="I3" s="316" t="s">
        <v>287</v>
      </c>
      <c r="J3" s="316" t="s">
        <v>165</v>
      </c>
      <c r="K3" s="316" t="s">
        <v>289</v>
      </c>
    </row>
    <row r="4" spans="2:12" s="317" customFormat="1" ht="12.75" customHeight="1">
      <c r="B4" s="318" t="s">
        <v>147</v>
      </c>
      <c r="C4" s="662" t="s">
        <v>235</v>
      </c>
      <c r="D4" s="663"/>
      <c r="E4" s="664" t="s">
        <v>290</v>
      </c>
      <c r="F4" s="665"/>
      <c r="G4" s="319" t="s">
        <v>291</v>
      </c>
      <c r="H4" s="320"/>
      <c r="I4" s="321" t="s">
        <v>292</v>
      </c>
      <c r="J4" s="321" t="s">
        <v>293</v>
      </c>
      <c r="K4" s="321" t="s">
        <v>288</v>
      </c>
    </row>
    <row r="5" spans="2:12" s="317" customFormat="1" ht="12.75" customHeight="1">
      <c r="B5" s="322"/>
      <c r="C5" s="323"/>
      <c r="D5" s="324"/>
      <c r="E5" s="666" t="s">
        <v>294</v>
      </c>
      <c r="F5" s="667"/>
      <c r="G5" s="325" t="s">
        <v>147</v>
      </c>
      <c r="H5" s="326"/>
      <c r="I5" s="321" t="s">
        <v>295</v>
      </c>
      <c r="J5" s="321" t="s">
        <v>296</v>
      </c>
      <c r="K5" s="321" t="s">
        <v>297</v>
      </c>
    </row>
    <row r="6" spans="2:12" s="317" customFormat="1" ht="12.75" customHeight="1">
      <c r="B6" s="322" t="s">
        <v>544</v>
      </c>
      <c r="C6" s="327" t="s">
        <v>298</v>
      </c>
      <c r="D6" s="328" t="s">
        <v>299</v>
      </c>
      <c r="E6" s="329"/>
      <c r="F6" s="329"/>
      <c r="G6" s="330" t="s">
        <v>3</v>
      </c>
      <c r="H6" s="331" t="s">
        <v>31</v>
      </c>
      <c r="I6" s="332" t="s">
        <v>300</v>
      </c>
      <c r="J6" s="332" t="s">
        <v>301</v>
      </c>
      <c r="K6" s="332" t="s">
        <v>302</v>
      </c>
    </row>
    <row r="7" spans="2:12" s="317" customFormat="1" ht="12.75" customHeight="1">
      <c r="B7" s="322"/>
      <c r="C7" s="333"/>
      <c r="D7" s="334" t="s">
        <v>303</v>
      </c>
      <c r="E7" s="335" t="s">
        <v>3</v>
      </c>
      <c r="F7" s="335" t="s">
        <v>141</v>
      </c>
      <c r="G7" s="336" t="s">
        <v>147</v>
      </c>
      <c r="H7" s="332" t="s">
        <v>304</v>
      </c>
      <c r="I7" s="332" t="s">
        <v>305</v>
      </c>
      <c r="J7" s="332" t="s">
        <v>305</v>
      </c>
      <c r="K7" s="332" t="s">
        <v>147</v>
      </c>
    </row>
    <row r="8" spans="2:12" s="317" customFormat="1" ht="12.75" customHeight="1">
      <c r="B8" s="323"/>
      <c r="C8" s="337"/>
      <c r="D8" s="338"/>
      <c r="E8" s="339"/>
      <c r="F8" s="339" t="s">
        <v>306</v>
      </c>
      <c r="G8" s="340" t="s">
        <v>147</v>
      </c>
      <c r="H8" s="341" t="s">
        <v>307</v>
      </c>
      <c r="I8" s="341" t="s">
        <v>308</v>
      </c>
      <c r="J8" s="341" t="s">
        <v>308</v>
      </c>
      <c r="K8" s="341" t="s">
        <v>147</v>
      </c>
    </row>
    <row r="9" spans="2:12" s="317" customFormat="1" ht="12.75" customHeight="1">
      <c r="B9" s="342" t="s">
        <v>4</v>
      </c>
      <c r="C9" s="343">
        <v>1</v>
      </c>
      <c r="D9" s="344">
        <v>2</v>
      </c>
      <c r="E9" s="343">
        <v>3</v>
      </c>
      <c r="F9" s="344">
        <v>4</v>
      </c>
      <c r="G9" s="343">
        <v>5</v>
      </c>
      <c r="H9" s="344">
        <v>6</v>
      </c>
      <c r="I9" s="343">
        <v>7</v>
      </c>
      <c r="J9" s="344">
        <v>8</v>
      </c>
      <c r="K9" s="343">
        <v>9</v>
      </c>
    </row>
    <row r="10" spans="2:12" s="44" customFormat="1" ht="12.75" customHeight="1">
      <c r="B10" s="345" t="s">
        <v>274</v>
      </c>
      <c r="C10" s="346">
        <v>1521.5</v>
      </c>
      <c r="D10" s="347">
        <v>1597</v>
      </c>
      <c r="E10" s="347">
        <v>1537</v>
      </c>
      <c r="F10" s="348">
        <v>493</v>
      </c>
      <c r="G10" s="348">
        <v>2744274</v>
      </c>
      <c r="H10" s="348">
        <v>2719541</v>
      </c>
      <c r="I10" s="348">
        <v>1032</v>
      </c>
      <c r="J10" s="348">
        <v>110632</v>
      </c>
      <c r="K10" s="347" t="s">
        <v>145</v>
      </c>
      <c r="L10" s="279"/>
    </row>
    <row r="11" spans="2:12" s="44" customFormat="1" ht="12.75" customHeight="1">
      <c r="B11" s="345" t="s">
        <v>275</v>
      </c>
      <c r="C11" s="346">
        <v>3841.6</v>
      </c>
      <c r="D11" s="347">
        <v>3900.6</v>
      </c>
      <c r="E11" s="347">
        <v>3899</v>
      </c>
      <c r="F11" s="348">
        <v>1073</v>
      </c>
      <c r="G11" s="348">
        <v>7106991</v>
      </c>
      <c r="H11" s="348">
        <v>7057704</v>
      </c>
      <c r="I11" s="348">
        <v>1485</v>
      </c>
      <c r="J11" s="348">
        <v>262153</v>
      </c>
      <c r="K11" s="347" t="s">
        <v>145</v>
      </c>
      <c r="L11" s="279"/>
    </row>
    <row r="12" spans="2:12" s="44" customFormat="1" ht="12.75" customHeight="1">
      <c r="B12" s="345" t="s">
        <v>276</v>
      </c>
      <c r="C12" s="346">
        <v>2203.6</v>
      </c>
      <c r="D12" s="347">
        <v>2223</v>
      </c>
      <c r="E12" s="347">
        <v>2189</v>
      </c>
      <c r="F12" s="348">
        <v>732</v>
      </c>
      <c r="G12" s="348">
        <v>3976951</v>
      </c>
      <c r="H12" s="348">
        <v>3863082</v>
      </c>
      <c r="I12" s="348">
        <v>664</v>
      </c>
      <c r="J12" s="348">
        <v>92273</v>
      </c>
      <c r="K12" s="347" t="s">
        <v>145</v>
      </c>
      <c r="L12" s="279"/>
    </row>
    <row r="13" spans="2:12" s="44" customFormat="1" ht="12.75" customHeight="1">
      <c r="B13" s="345" t="s">
        <v>277</v>
      </c>
      <c r="C13" s="346">
        <v>4776.3999999999996</v>
      </c>
      <c r="D13" s="347">
        <v>4817.5</v>
      </c>
      <c r="E13" s="347">
        <v>4771</v>
      </c>
      <c r="F13" s="348">
        <v>1485</v>
      </c>
      <c r="G13" s="348">
        <v>8752317</v>
      </c>
      <c r="H13" s="348">
        <v>8578360</v>
      </c>
      <c r="I13" s="348">
        <v>1974</v>
      </c>
      <c r="J13" s="348">
        <v>246623</v>
      </c>
      <c r="K13" s="347">
        <v>2</v>
      </c>
      <c r="L13" s="279"/>
    </row>
    <row r="14" spans="2:12" s="44" customFormat="1" ht="12.75" customHeight="1">
      <c r="B14" s="345" t="s">
        <v>278</v>
      </c>
      <c r="C14" s="346">
        <v>2171.1999999999998</v>
      </c>
      <c r="D14" s="347">
        <v>2195.1</v>
      </c>
      <c r="E14" s="347">
        <v>2149</v>
      </c>
      <c r="F14" s="348">
        <v>733</v>
      </c>
      <c r="G14" s="348">
        <v>3959670</v>
      </c>
      <c r="H14" s="348">
        <v>3891837</v>
      </c>
      <c r="I14" s="348">
        <v>711</v>
      </c>
      <c r="J14" s="348">
        <v>115029</v>
      </c>
      <c r="K14" s="347">
        <v>1</v>
      </c>
      <c r="L14" s="279"/>
    </row>
    <row r="15" spans="2:12" s="44" customFormat="1" ht="12.75" customHeight="1">
      <c r="B15" s="345" t="s">
        <v>279</v>
      </c>
      <c r="C15" s="346">
        <v>2311</v>
      </c>
      <c r="D15" s="347">
        <v>2358.6999999999998</v>
      </c>
      <c r="E15" s="347">
        <v>2351</v>
      </c>
      <c r="F15" s="348">
        <v>735</v>
      </c>
      <c r="G15" s="348">
        <v>4138195</v>
      </c>
      <c r="H15" s="348">
        <v>3955589</v>
      </c>
      <c r="I15" s="348">
        <v>541</v>
      </c>
      <c r="J15" s="348">
        <v>84846</v>
      </c>
      <c r="K15" s="347" t="s">
        <v>145</v>
      </c>
      <c r="L15" s="279"/>
    </row>
    <row r="16" spans="2:12" s="44" customFormat="1" ht="12.75" customHeight="1">
      <c r="B16" s="345" t="s">
        <v>280</v>
      </c>
      <c r="C16" s="346">
        <v>2368</v>
      </c>
      <c r="D16" s="347">
        <v>2395.1</v>
      </c>
      <c r="E16" s="347">
        <v>2358</v>
      </c>
      <c r="F16" s="348">
        <v>708</v>
      </c>
      <c r="G16" s="348">
        <v>4309434</v>
      </c>
      <c r="H16" s="348">
        <v>4301670</v>
      </c>
      <c r="I16" s="348">
        <v>461</v>
      </c>
      <c r="J16" s="348">
        <v>82205</v>
      </c>
      <c r="K16" s="347">
        <v>2</v>
      </c>
      <c r="L16" s="279"/>
    </row>
    <row r="17" spans="2:12" s="44" customFormat="1" ht="12.75" customHeight="1">
      <c r="B17" s="345" t="s">
        <v>281</v>
      </c>
      <c r="C17" s="346">
        <v>1967.2</v>
      </c>
      <c r="D17" s="347">
        <v>2000</v>
      </c>
      <c r="E17" s="347">
        <v>1973</v>
      </c>
      <c r="F17" s="348">
        <v>511</v>
      </c>
      <c r="G17" s="348">
        <v>3491185</v>
      </c>
      <c r="H17" s="348">
        <v>3463950</v>
      </c>
      <c r="I17" s="348">
        <v>455</v>
      </c>
      <c r="J17" s="348">
        <v>65949</v>
      </c>
      <c r="K17" s="347" t="s">
        <v>145</v>
      </c>
      <c r="L17" s="279"/>
    </row>
    <row r="18" spans="2:12" s="44" customFormat="1">
      <c r="B18" s="345"/>
      <c r="C18" s="349"/>
      <c r="D18" s="349"/>
      <c r="E18" s="349"/>
      <c r="F18" s="350"/>
      <c r="G18" s="350"/>
      <c r="H18" s="350"/>
      <c r="I18" s="350"/>
      <c r="J18" s="350"/>
      <c r="K18" s="350"/>
      <c r="L18" s="279"/>
    </row>
    <row r="19" spans="2:12" s="44" customFormat="1">
      <c r="B19" s="351" t="s">
        <v>282</v>
      </c>
      <c r="C19" s="352">
        <v>21160.5</v>
      </c>
      <c r="D19" s="352">
        <v>21487</v>
      </c>
      <c r="E19" s="352">
        <v>21227</v>
      </c>
      <c r="F19" s="352">
        <v>6470</v>
      </c>
      <c r="G19" s="352">
        <v>38479017</v>
      </c>
      <c r="H19" s="352">
        <v>37831733</v>
      </c>
      <c r="I19" s="352">
        <v>7323</v>
      </c>
      <c r="J19" s="352">
        <v>1059710</v>
      </c>
      <c r="K19" s="352">
        <v>5</v>
      </c>
      <c r="L19" s="279"/>
    </row>
    <row r="20" spans="2:12" s="44" customFormat="1">
      <c r="B20" s="351"/>
      <c r="C20" s="352"/>
      <c r="D20" s="353"/>
      <c r="E20" s="353"/>
      <c r="F20" s="354"/>
      <c r="G20" s="354"/>
      <c r="H20" s="354"/>
      <c r="I20" s="354"/>
      <c r="J20" s="354"/>
      <c r="K20" s="354"/>
      <c r="L20" s="279"/>
    </row>
    <row r="21" spans="2:12" s="44" customFormat="1">
      <c r="B21" s="351"/>
      <c r="C21" s="352"/>
      <c r="D21" s="353"/>
      <c r="E21" s="353"/>
      <c r="F21" s="354"/>
      <c r="G21" s="354"/>
      <c r="H21" s="354"/>
      <c r="I21" s="354"/>
      <c r="J21" s="354"/>
      <c r="K21" s="354"/>
      <c r="L21" s="279"/>
    </row>
    <row r="22" spans="2:12" s="44" customFormat="1">
      <c r="B22" s="351"/>
      <c r="C22" s="352"/>
      <c r="D22" s="353"/>
      <c r="E22" s="353"/>
      <c r="F22" s="354"/>
      <c r="G22" s="354"/>
      <c r="H22" s="354"/>
      <c r="I22" s="354"/>
      <c r="J22" s="354"/>
      <c r="K22" s="354"/>
      <c r="L22" s="279"/>
    </row>
    <row r="23" spans="2:12">
      <c r="B23" s="657" t="s">
        <v>685</v>
      </c>
      <c r="C23" s="657"/>
      <c r="D23" s="657"/>
      <c r="E23" s="657"/>
      <c r="F23" s="657"/>
      <c r="G23" s="657"/>
      <c r="H23" s="657"/>
      <c r="I23" s="657"/>
      <c r="J23" s="657"/>
      <c r="K23" s="657"/>
    </row>
    <row r="24" spans="2:12">
      <c r="B24" s="18" t="s">
        <v>610</v>
      </c>
      <c r="I24" s="244"/>
      <c r="J24" s="263"/>
      <c r="K24" s="355"/>
    </row>
    <row r="25" spans="2:12" ht="12.75" customHeight="1">
      <c r="B25" s="313" t="s">
        <v>147</v>
      </c>
      <c r="C25" s="658" t="s">
        <v>284</v>
      </c>
      <c r="D25" s="659"/>
      <c r="E25" s="660" t="s">
        <v>285</v>
      </c>
      <c r="F25" s="661"/>
      <c r="G25" s="314" t="s">
        <v>286</v>
      </c>
      <c r="H25" s="315"/>
      <c r="I25" s="316" t="s">
        <v>287</v>
      </c>
      <c r="J25" s="316" t="s">
        <v>165</v>
      </c>
      <c r="K25" s="316" t="s">
        <v>289</v>
      </c>
    </row>
    <row r="26" spans="2:12" ht="12.75" customHeight="1">
      <c r="B26" s="318" t="s">
        <v>147</v>
      </c>
      <c r="C26" s="662" t="s">
        <v>235</v>
      </c>
      <c r="D26" s="663"/>
      <c r="E26" s="664" t="s">
        <v>290</v>
      </c>
      <c r="F26" s="665"/>
      <c r="G26" s="319" t="s">
        <v>291</v>
      </c>
      <c r="H26" s="320"/>
      <c r="I26" s="321" t="s">
        <v>292</v>
      </c>
      <c r="J26" s="321" t="s">
        <v>293</v>
      </c>
      <c r="K26" s="321" t="s">
        <v>288</v>
      </c>
    </row>
    <row r="27" spans="2:12" ht="12.75" customHeight="1">
      <c r="B27" s="322"/>
      <c r="C27" s="323"/>
      <c r="D27" s="324"/>
      <c r="E27" s="666" t="s">
        <v>294</v>
      </c>
      <c r="F27" s="667"/>
      <c r="G27" s="325" t="s">
        <v>147</v>
      </c>
      <c r="H27" s="326"/>
      <c r="I27" s="321" t="s">
        <v>295</v>
      </c>
      <c r="J27" s="321" t="s">
        <v>296</v>
      </c>
      <c r="K27" s="321" t="s">
        <v>297</v>
      </c>
    </row>
    <row r="28" spans="2:12" ht="12.75" customHeight="1">
      <c r="B28" s="322" t="s">
        <v>544</v>
      </c>
      <c r="C28" s="327" t="s">
        <v>298</v>
      </c>
      <c r="D28" s="328" t="s">
        <v>299</v>
      </c>
      <c r="E28" s="329"/>
      <c r="F28" s="329"/>
      <c r="G28" s="330" t="s">
        <v>3</v>
      </c>
      <c r="H28" s="331" t="s">
        <v>31</v>
      </c>
      <c r="I28" s="332" t="s">
        <v>300</v>
      </c>
      <c r="J28" s="332" t="s">
        <v>301</v>
      </c>
      <c r="K28" s="332" t="s">
        <v>302</v>
      </c>
    </row>
    <row r="29" spans="2:12" ht="12.75" customHeight="1">
      <c r="B29" s="322"/>
      <c r="C29" s="333"/>
      <c r="D29" s="334" t="s">
        <v>303</v>
      </c>
      <c r="E29" s="335" t="s">
        <v>3</v>
      </c>
      <c r="F29" s="335" t="s">
        <v>141</v>
      </c>
      <c r="G29" s="336" t="s">
        <v>147</v>
      </c>
      <c r="H29" s="332" t="s">
        <v>304</v>
      </c>
      <c r="I29" s="332" t="s">
        <v>305</v>
      </c>
      <c r="J29" s="332" t="s">
        <v>305</v>
      </c>
      <c r="K29" s="332" t="s">
        <v>147</v>
      </c>
    </row>
    <row r="30" spans="2:12" ht="12.75" customHeight="1">
      <c r="B30" s="323"/>
      <c r="C30" s="337"/>
      <c r="D30" s="338"/>
      <c r="E30" s="339"/>
      <c r="F30" s="339" t="s">
        <v>306</v>
      </c>
      <c r="G30" s="340" t="s">
        <v>147</v>
      </c>
      <c r="H30" s="341" t="s">
        <v>307</v>
      </c>
      <c r="I30" s="341" t="s">
        <v>308</v>
      </c>
      <c r="J30" s="341" t="s">
        <v>308</v>
      </c>
      <c r="K30" s="341" t="s">
        <v>147</v>
      </c>
    </row>
    <row r="31" spans="2:12" ht="12.75" customHeight="1">
      <c r="B31" s="342" t="s">
        <v>4</v>
      </c>
      <c r="C31" s="343">
        <v>1</v>
      </c>
      <c r="D31" s="344">
        <v>2</v>
      </c>
      <c r="E31" s="343">
        <v>3</v>
      </c>
      <c r="F31" s="344">
        <v>4</v>
      </c>
      <c r="G31" s="343">
        <v>5</v>
      </c>
      <c r="H31" s="344">
        <v>6</v>
      </c>
      <c r="I31" s="343">
        <v>7</v>
      </c>
      <c r="J31" s="344">
        <v>8</v>
      </c>
      <c r="K31" s="343">
        <v>9</v>
      </c>
    </row>
    <row r="32" spans="2:12" s="44" customFormat="1">
      <c r="B32" s="345" t="s">
        <v>309</v>
      </c>
      <c r="C32" s="346">
        <v>2243.5</v>
      </c>
      <c r="D32" s="346">
        <v>2291.5</v>
      </c>
      <c r="E32" s="346">
        <v>2245</v>
      </c>
      <c r="F32" s="346">
        <v>660</v>
      </c>
      <c r="G32" s="346">
        <v>4037359</v>
      </c>
      <c r="H32" s="346">
        <v>3970922</v>
      </c>
      <c r="I32" s="346">
        <v>520</v>
      </c>
      <c r="J32" s="346">
        <v>101289</v>
      </c>
      <c r="K32" s="346">
        <v>3</v>
      </c>
    </row>
    <row r="33" spans="2:11" s="44" customFormat="1">
      <c r="B33" s="345" t="s">
        <v>310</v>
      </c>
      <c r="C33" s="346">
        <v>8898.9</v>
      </c>
      <c r="D33" s="346">
        <v>9012.7999999999993</v>
      </c>
      <c r="E33" s="346">
        <v>8866</v>
      </c>
      <c r="F33" s="346">
        <v>2485</v>
      </c>
      <c r="G33" s="346">
        <v>16204713</v>
      </c>
      <c r="H33" s="346">
        <v>15991388</v>
      </c>
      <c r="I33" s="346">
        <v>2865</v>
      </c>
      <c r="J33" s="346">
        <v>452138</v>
      </c>
      <c r="K33" s="346" t="s">
        <v>145</v>
      </c>
    </row>
    <row r="34" spans="2:11" s="44" customFormat="1">
      <c r="B34" s="345" t="s">
        <v>311</v>
      </c>
      <c r="C34" s="346">
        <v>10018.099999999999</v>
      </c>
      <c r="D34" s="346">
        <v>10182.699999999999</v>
      </c>
      <c r="E34" s="346">
        <v>10116</v>
      </c>
      <c r="F34" s="346">
        <v>3325</v>
      </c>
      <c r="G34" s="346">
        <v>18236945</v>
      </c>
      <c r="H34" s="346">
        <v>17869423</v>
      </c>
      <c r="I34" s="346">
        <v>3938</v>
      </c>
      <c r="J34" s="346">
        <v>506283</v>
      </c>
      <c r="K34" s="346">
        <v>2</v>
      </c>
    </row>
    <row r="35" spans="2:11" s="44" customFormat="1">
      <c r="B35" s="356"/>
      <c r="C35" s="349"/>
      <c r="D35" s="349"/>
      <c r="E35" s="349"/>
      <c r="F35" s="350"/>
      <c r="G35" s="350"/>
      <c r="H35" s="350"/>
      <c r="I35" s="350"/>
      <c r="J35" s="350"/>
      <c r="K35" s="350"/>
    </row>
    <row r="36" spans="2:11" s="44" customFormat="1" ht="13.5" customHeight="1">
      <c r="B36" s="351" t="s">
        <v>282</v>
      </c>
      <c r="C36" s="352">
        <v>21160.5</v>
      </c>
      <c r="D36" s="352">
        <v>21487</v>
      </c>
      <c r="E36" s="352">
        <v>21227</v>
      </c>
      <c r="F36" s="352">
        <v>6470</v>
      </c>
      <c r="G36" s="352">
        <v>38479017</v>
      </c>
      <c r="H36" s="352">
        <v>37831733</v>
      </c>
      <c r="I36" s="352">
        <v>7323</v>
      </c>
      <c r="J36" s="352">
        <v>1059710</v>
      </c>
      <c r="K36" s="352">
        <v>5</v>
      </c>
    </row>
    <row r="37" spans="2:11" s="44" customFormat="1" ht="13.5" customHeight="1">
      <c r="B37" s="351"/>
      <c r="C37" s="352"/>
      <c r="D37" s="352"/>
      <c r="E37" s="352"/>
      <c r="F37" s="352"/>
      <c r="G37" s="352"/>
      <c r="H37" s="352"/>
      <c r="I37" s="352"/>
      <c r="J37" s="352"/>
      <c r="K37" s="352"/>
    </row>
    <row r="38" spans="2:11">
      <c r="B38" s="657" t="s">
        <v>686</v>
      </c>
      <c r="C38" s="657"/>
      <c r="D38" s="657"/>
      <c r="E38" s="657"/>
      <c r="F38" s="657"/>
      <c r="G38" s="657"/>
      <c r="H38" s="657"/>
      <c r="I38" s="657"/>
      <c r="J38" s="657"/>
      <c r="K38" s="657"/>
    </row>
    <row r="39" spans="2:11">
      <c r="B39" s="18" t="s">
        <v>682</v>
      </c>
      <c r="K39" s="355"/>
    </row>
    <row r="40" spans="2:11" ht="12.75" customHeight="1">
      <c r="B40" s="313" t="s">
        <v>147</v>
      </c>
      <c r="C40" s="658" t="s">
        <v>284</v>
      </c>
      <c r="D40" s="659"/>
      <c r="E40" s="660" t="s">
        <v>285</v>
      </c>
      <c r="F40" s="661"/>
      <c r="G40" s="314" t="s">
        <v>286</v>
      </c>
      <c r="H40" s="315"/>
      <c r="I40" s="316" t="s">
        <v>287</v>
      </c>
      <c r="J40" s="316" t="s">
        <v>165</v>
      </c>
      <c r="K40" s="316" t="s">
        <v>289</v>
      </c>
    </row>
    <row r="41" spans="2:11" ht="12.75" customHeight="1">
      <c r="B41" s="318" t="s">
        <v>147</v>
      </c>
      <c r="C41" s="662" t="s">
        <v>235</v>
      </c>
      <c r="D41" s="663"/>
      <c r="E41" s="664" t="s">
        <v>290</v>
      </c>
      <c r="F41" s="665"/>
      <c r="G41" s="319" t="s">
        <v>291</v>
      </c>
      <c r="H41" s="320"/>
      <c r="I41" s="321" t="s">
        <v>292</v>
      </c>
      <c r="J41" s="321" t="s">
        <v>293</v>
      </c>
      <c r="K41" s="321" t="s">
        <v>288</v>
      </c>
    </row>
    <row r="42" spans="2:11" ht="12.75" customHeight="1">
      <c r="B42" s="322"/>
      <c r="C42" s="323"/>
      <c r="D42" s="324"/>
      <c r="E42" s="666" t="s">
        <v>294</v>
      </c>
      <c r="F42" s="667"/>
      <c r="G42" s="325" t="s">
        <v>147</v>
      </c>
      <c r="H42" s="326"/>
      <c r="I42" s="321" t="s">
        <v>295</v>
      </c>
      <c r="J42" s="321" t="s">
        <v>296</v>
      </c>
      <c r="K42" s="321" t="s">
        <v>297</v>
      </c>
    </row>
    <row r="43" spans="2:11" ht="12.75" customHeight="1">
      <c r="B43" s="322" t="s">
        <v>544</v>
      </c>
      <c r="C43" s="327" t="s">
        <v>298</v>
      </c>
      <c r="D43" s="328" t="s">
        <v>299</v>
      </c>
      <c r="E43" s="329"/>
      <c r="F43" s="329"/>
      <c r="G43" s="330" t="s">
        <v>3</v>
      </c>
      <c r="H43" s="331" t="s">
        <v>31</v>
      </c>
      <c r="I43" s="332" t="s">
        <v>300</v>
      </c>
      <c r="J43" s="332" t="s">
        <v>301</v>
      </c>
      <c r="K43" s="332" t="s">
        <v>302</v>
      </c>
    </row>
    <row r="44" spans="2:11" ht="12.75" customHeight="1">
      <c r="B44" s="322"/>
      <c r="C44" s="333"/>
      <c r="D44" s="334" t="s">
        <v>303</v>
      </c>
      <c r="E44" s="335" t="s">
        <v>3</v>
      </c>
      <c r="F44" s="335" t="s">
        <v>141</v>
      </c>
      <c r="G44" s="336" t="s">
        <v>147</v>
      </c>
      <c r="H44" s="332" t="s">
        <v>304</v>
      </c>
      <c r="I44" s="332" t="s">
        <v>305</v>
      </c>
      <c r="J44" s="332" t="s">
        <v>305</v>
      </c>
      <c r="K44" s="332" t="s">
        <v>147</v>
      </c>
    </row>
    <row r="45" spans="2:11" ht="12.75" customHeight="1">
      <c r="B45" s="323"/>
      <c r="C45" s="337"/>
      <c r="D45" s="338"/>
      <c r="E45" s="339"/>
      <c r="F45" s="339" t="s">
        <v>306</v>
      </c>
      <c r="G45" s="340" t="s">
        <v>147</v>
      </c>
      <c r="H45" s="341" t="s">
        <v>307</v>
      </c>
      <c r="I45" s="341" t="s">
        <v>308</v>
      </c>
      <c r="J45" s="341" t="s">
        <v>308</v>
      </c>
      <c r="K45" s="341" t="s">
        <v>147</v>
      </c>
    </row>
    <row r="46" spans="2:11" ht="12.75" customHeight="1">
      <c r="B46" s="342" t="s">
        <v>4</v>
      </c>
      <c r="C46" s="343">
        <v>1</v>
      </c>
      <c r="D46" s="344">
        <v>2</v>
      </c>
      <c r="E46" s="343">
        <v>3</v>
      </c>
      <c r="F46" s="344">
        <v>4</v>
      </c>
      <c r="G46" s="343">
        <v>5</v>
      </c>
      <c r="H46" s="344">
        <v>6</v>
      </c>
      <c r="I46" s="343">
        <v>7</v>
      </c>
      <c r="J46" s="344">
        <v>8</v>
      </c>
      <c r="K46" s="343">
        <v>9</v>
      </c>
    </row>
    <row r="47" spans="2:11" s="44" customFormat="1" ht="12.75" customHeight="1">
      <c r="B47" s="144" t="s">
        <v>197</v>
      </c>
      <c r="C47" s="346">
        <v>7164.1</v>
      </c>
      <c r="D47" s="347">
        <v>7310.2999999999993</v>
      </c>
      <c r="E47" s="347">
        <v>7206</v>
      </c>
      <c r="F47" s="348">
        <v>2268</v>
      </c>
      <c r="G47" s="348">
        <v>13024132</v>
      </c>
      <c r="H47" s="348">
        <v>12841597</v>
      </c>
      <c r="I47" s="348">
        <v>2590</v>
      </c>
      <c r="J47" s="348">
        <v>393336</v>
      </c>
      <c r="K47" s="348">
        <v>4</v>
      </c>
    </row>
    <row r="48" spans="2:11" s="44" customFormat="1" ht="12.75" customHeight="1">
      <c r="B48" s="144" t="s">
        <v>198</v>
      </c>
      <c r="C48" s="346">
        <v>11118.6</v>
      </c>
      <c r="D48" s="347">
        <v>11248.4</v>
      </c>
      <c r="E48" s="347">
        <v>11106</v>
      </c>
      <c r="F48" s="348">
        <v>3234</v>
      </c>
      <c r="G48" s="348">
        <v>20300453</v>
      </c>
      <c r="H48" s="348">
        <v>19951459</v>
      </c>
      <c r="I48" s="348">
        <v>3363</v>
      </c>
      <c r="J48" s="348">
        <v>477239</v>
      </c>
      <c r="K48" s="348" t="s">
        <v>145</v>
      </c>
    </row>
    <row r="49" spans="2:13" s="44" customFormat="1" ht="12.75" customHeight="1">
      <c r="B49" s="144" t="s">
        <v>199</v>
      </c>
      <c r="C49" s="346">
        <v>296</v>
      </c>
      <c r="D49" s="347">
        <v>305</v>
      </c>
      <c r="E49" s="347">
        <v>309</v>
      </c>
      <c r="F49" s="348">
        <v>128</v>
      </c>
      <c r="G49" s="348">
        <v>508405</v>
      </c>
      <c r="H49" s="348">
        <v>508405</v>
      </c>
      <c r="I49" s="348">
        <v>107</v>
      </c>
      <c r="J49" s="348">
        <v>12478</v>
      </c>
      <c r="K49" s="347" t="s">
        <v>145</v>
      </c>
    </row>
    <row r="50" spans="2:13" s="44" customFormat="1" ht="12.75" customHeight="1">
      <c r="B50" s="144" t="s">
        <v>200</v>
      </c>
      <c r="C50" s="346">
        <v>1651.8999999999999</v>
      </c>
      <c r="D50" s="347">
        <v>1678.9</v>
      </c>
      <c r="E50" s="347">
        <v>1674</v>
      </c>
      <c r="F50" s="348">
        <v>542</v>
      </c>
      <c r="G50" s="348">
        <v>2999916</v>
      </c>
      <c r="H50" s="348">
        <v>2897183</v>
      </c>
      <c r="I50" s="348">
        <v>400</v>
      </c>
      <c r="J50" s="348">
        <v>84316</v>
      </c>
      <c r="K50" s="347">
        <v>1</v>
      </c>
    </row>
    <row r="51" spans="2:13" s="44" customFormat="1" ht="12.75" customHeight="1">
      <c r="B51" s="144" t="s">
        <v>201</v>
      </c>
      <c r="C51" s="346">
        <v>929.90000000000009</v>
      </c>
      <c r="D51" s="347">
        <v>944.4</v>
      </c>
      <c r="E51" s="347">
        <v>932</v>
      </c>
      <c r="F51" s="348">
        <v>298</v>
      </c>
      <c r="G51" s="348">
        <v>1646111</v>
      </c>
      <c r="H51" s="348">
        <v>1633089</v>
      </c>
      <c r="I51" s="348">
        <v>863</v>
      </c>
      <c r="J51" s="348">
        <v>92341</v>
      </c>
      <c r="K51" s="347" t="s">
        <v>145</v>
      </c>
    </row>
    <row r="52" spans="2:13" s="44" customFormat="1">
      <c r="B52" s="18"/>
      <c r="C52" s="349"/>
      <c r="D52" s="349"/>
      <c r="E52" s="349"/>
      <c r="F52" s="350"/>
      <c r="G52" s="350"/>
      <c r="H52" s="350"/>
      <c r="I52" s="350"/>
      <c r="J52" s="350"/>
      <c r="K52" s="350"/>
    </row>
    <row r="53" spans="2:13" s="44" customFormat="1">
      <c r="B53" s="179" t="s">
        <v>196</v>
      </c>
      <c r="C53" s="352">
        <v>21160.500000000004</v>
      </c>
      <c r="D53" s="352">
        <v>21487</v>
      </c>
      <c r="E53" s="352">
        <v>21227</v>
      </c>
      <c r="F53" s="352">
        <v>6470</v>
      </c>
      <c r="G53" s="352">
        <v>38479017</v>
      </c>
      <c r="H53" s="352">
        <v>37831733</v>
      </c>
      <c r="I53" s="352">
        <v>7323</v>
      </c>
      <c r="J53" s="352">
        <v>1059710</v>
      </c>
      <c r="K53" s="352">
        <v>5</v>
      </c>
    </row>
    <row r="54" spans="2:13" ht="12.75" customHeight="1">
      <c r="B54" s="358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44"/>
    </row>
    <row r="55" spans="2:13" ht="12.75" customHeight="1">
      <c r="B55" s="358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44"/>
    </row>
    <row r="56" spans="2:13">
      <c r="J56" s="20"/>
      <c r="K56" s="20"/>
    </row>
    <row r="57" spans="2:13" ht="12.75" customHeight="1">
      <c r="B57" s="657" t="s">
        <v>687</v>
      </c>
      <c r="C57" s="657"/>
      <c r="D57" s="657"/>
      <c r="E57" s="657"/>
      <c r="F57" s="657"/>
      <c r="G57" s="657"/>
      <c r="H57" s="657"/>
      <c r="I57" s="657"/>
      <c r="J57" s="657"/>
      <c r="K57" s="657"/>
    </row>
    <row r="58" spans="2:13">
      <c r="B58" s="18" t="s">
        <v>683</v>
      </c>
      <c r="K58" s="355"/>
    </row>
    <row r="59" spans="2:13" ht="12.75" customHeight="1">
      <c r="B59" s="313" t="s">
        <v>147</v>
      </c>
      <c r="C59" s="658" t="s">
        <v>284</v>
      </c>
      <c r="D59" s="659"/>
      <c r="E59" s="660" t="s">
        <v>285</v>
      </c>
      <c r="F59" s="661"/>
      <c r="G59" s="314" t="s">
        <v>286</v>
      </c>
      <c r="H59" s="315"/>
      <c r="I59" s="316" t="s">
        <v>287</v>
      </c>
      <c r="J59" s="316" t="s">
        <v>165</v>
      </c>
      <c r="K59" s="316" t="s">
        <v>289</v>
      </c>
    </row>
    <row r="60" spans="2:13" ht="12.75" customHeight="1">
      <c r="B60" s="318" t="s">
        <v>147</v>
      </c>
      <c r="C60" s="662" t="s">
        <v>235</v>
      </c>
      <c r="D60" s="663"/>
      <c r="E60" s="664" t="s">
        <v>290</v>
      </c>
      <c r="F60" s="665"/>
      <c r="G60" s="319" t="s">
        <v>291</v>
      </c>
      <c r="H60" s="320"/>
      <c r="I60" s="321" t="s">
        <v>292</v>
      </c>
      <c r="J60" s="321" t="s">
        <v>293</v>
      </c>
      <c r="K60" s="321" t="s">
        <v>288</v>
      </c>
    </row>
    <row r="61" spans="2:13" ht="12.75" customHeight="1">
      <c r="B61" s="322"/>
      <c r="C61" s="323"/>
      <c r="D61" s="324"/>
      <c r="E61" s="666" t="s">
        <v>294</v>
      </c>
      <c r="F61" s="667"/>
      <c r="G61" s="325" t="s">
        <v>147</v>
      </c>
      <c r="H61" s="326"/>
      <c r="I61" s="321" t="s">
        <v>295</v>
      </c>
      <c r="J61" s="321" t="s">
        <v>296</v>
      </c>
      <c r="K61" s="321" t="s">
        <v>297</v>
      </c>
    </row>
    <row r="62" spans="2:13" ht="12.75" customHeight="1">
      <c r="B62" s="322" t="s">
        <v>544</v>
      </c>
      <c r="C62" s="327" t="s">
        <v>298</v>
      </c>
      <c r="D62" s="328" t="s">
        <v>299</v>
      </c>
      <c r="E62" s="329"/>
      <c r="F62" s="329"/>
      <c r="G62" s="330" t="s">
        <v>3</v>
      </c>
      <c r="H62" s="331" t="s">
        <v>31</v>
      </c>
      <c r="I62" s="332" t="s">
        <v>300</v>
      </c>
      <c r="J62" s="332" t="s">
        <v>301</v>
      </c>
      <c r="K62" s="332" t="s">
        <v>302</v>
      </c>
    </row>
    <row r="63" spans="2:13" ht="12.75" customHeight="1">
      <c r="B63" s="322"/>
      <c r="C63" s="333"/>
      <c r="D63" s="334" t="s">
        <v>303</v>
      </c>
      <c r="E63" s="335" t="s">
        <v>3</v>
      </c>
      <c r="F63" s="335" t="s">
        <v>141</v>
      </c>
      <c r="G63" s="336" t="s">
        <v>147</v>
      </c>
      <c r="H63" s="332" t="s">
        <v>304</v>
      </c>
      <c r="I63" s="332" t="s">
        <v>305</v>
      </c>
      <c r="J63" s="332" t="s">
        <v>305</v>
      </c>
      <c r="K63" s="332" t="s">
        <v>147</v>
      </c>
    </row>
    <row r="64" spans="2:13" ht="12.75" customHeight="1">
      <c r="B64" s="323"/>
      <c r="C64" s="337"/>
      <c r="D64" s="338"/>
      <c r="E64" s="339"/>
      <c r="F64" s="339" t="s">
        <v>306</v>
      </c>
      <c r="G64" s="340" t="s">
        <v>147</v>
      </c>
      <c r="H64" s="341" t="s">
        <v>307</v>
      </c>
      <c r="I64" s="341" t="s">
        <v>308</v>
      </c>
      <c r="J64" s="341" t="s">
        <v>308</v>
      </c>
      <c r="K64" s="341" t="s">
        <v>147</v>
      </c>
    </row>
    <row r="65" spans="2:13" ht="12.75" customHeight="1">
      <c r="B65" s="342" t="s">
        <v>4</v>
      </c>
      <c r="C65" s="343">
        <v>1</v>
      </c>
      <c r="D65" s="344">
        <v>2</v>
      </c>
      <c r="E65" s="343">
        <v>3</v>
      </c>
      <c r="F65" s="344">
        <v>4</v>
      </c>
      <c r="G65" s="343">
        <v>5</v>
      </c>
      <c r="H65" s="344">
        <v>6</v>
      </c>
      <c r="I65" s="343">
        <v>7</v>
      </c>
      <c r="J65" s="344">
        <v>8</v>
      </c>
      <c r="K65" s="343">
        <v>9</v>
      </c>
    </row>
    <row r="66" spans="2:13" s="44" customFormat="1" ht="12.75" customHeight="1">
      <c r="B66" s="174" t="s">
        <v>223</v>
      </c>
      <c r="C66" s="346">
        <v>5980.9999999999991</v>
      </c>
      <c r="D66" s="347">
        <v>6114.5999999999995</v>
      </c>
      <c r="E66" s="347">
        <v>6035</v>
      </c>
      <c r="F66" s="348">
        <v>1887</v>
      </c>
      <c r="G66" s="348">
        <v>10673907</v>
      </c>
      <c r="H66" s="348">
        <v>10541508</v>
      </c>
      <c r="I66" s="348">
        <v>1960</v>
      </c>
      <c r="J66" s="348">
        <v>311976</v>
      </c>
      <c r="K66" s="348">
        <v>4</v>
      </c>
      <c r="L66" s="359"/>
      <c r="M66" s="359"/>
    </row>
    <row r="67" spans="2:13" s="44" customFormat="1" ht="12.75" customHeight="1">
      <c r="B67" s="174" t="s">
        <v>203</v>
      </c>
      <c r="C67" s="346" t="s">
        <v>150</v>
      </c>
      <c r="D67" s="346" t="s">
        <v>150</v>
      </c>
      <c r="E67" s="346" t="s">
        <v>150</v>
      </c>
      <c r="F67" s="346" t="s">
        <v>150</v>
      </c>
      <c r="G67" s="346" t="s">
        <v>150</v>
      </c>
      <c r="H67" s="346" t="s">
        <v>150</v>
      </c>
      <c r="I67" s="346" t="s">
        <v>150</v>
      </c>
      <c r="J67" s="346" t="s">
        <v>150</v>
      </c>
      <c r="K67" s="346" t="s">
        <v>150</v>
      </c>
      <c r="L67" s="359"/>
      <c r="M67" s="359"/>
    </row>
    <row r="68" spans="2:13" s="44" customFormat="1" ht="12.75" customHeight="1">
      <c r="B68" s="174" t="s">
        <v>204</v>
      </c>
      <c r="C68" s="346">
        <v>11909.400000000001</v>
      </c>
      <c r="D68" s="347">
        <v>12049.4</v>
      </c>
      <c r="E68" s="347">
        <v>11893</v>
      </c>
      <c r="F68" s="348">
        <v>3459</v>
      </c>
      <c r="G68" s="348">
        <v>21745453</v>
      </c>
      <c r="H68" s="348">
        <v>21390949</v>
      </c>
      <c r="I68" s="348">
        <v>3678</v>
      </c>
      <c r="J68" s="348">
        <v>518333</v>
      </c>
      <c r="K68" s="348" t="s">
        <v>145</v>
      </c>
      <c r="L68" s="359"/>
      <c r="M68" s="359"/>
    </row>
    <row r="69" spans="2:13" s="44" customFormat="1" ht="12.75" customHeight="1">
      <c r="B69" s="174" t="s">
        <v>205</v>
      </c>
      <c r="C69" s="346" t="s">
        <v>150</v>
      </c>
      <c r="D69" s="346" t="s">
        <v>150</v>
      </c>
      <c r="E69" s="346" t="s">
        <v>150</v>
      </c>
      <c r="F69" s="346" t="s">
        <v>150</v>
      </c>
      <c r="G69" s="346" t="s">
        <v>150</v>
      </c>
      <c r="H69" s="346" t="s">
        <v>150</v>
      </c>
      <c r="I69" s="346" t="s">
        <v>150</v>
      </c>
      <c r="J69" s="346" t="s">
        <v>150</v>
      </c>
      <c r="K69" s="347" t="s">
        <v>145</v>
      </c>
      <c r="L69" s="359"/>
      <c r="M69" s="359"/>
    </row>
    <row r="70" spans="2:13" s="44" customFormat="1">
      <c r="B70" s="18" t="s">
        <v>312</v>
      </c>
      <c r="C70" s="346" t="s">
        <v>150</v>
      </c>
      <c r="D70" s="346" t="s">
        <v>150</v>
      </c>
      <c r="E70" s="346" t="s">
        <v>150</v>
      </c>
      <c r="F70" s="346" t="s">
        <v>150</v>
      </c>
      <c r="G70" s="346" t="s">
        <v>150</v>
      </c>
      <c r="H70" s="346" t="s">
        <v>150</v>
      </c>
      <c r="I70" s="346" t="s">
        <v>150</v>
      </c>
      <c r="J70" s="346" t="s">
        <v>150</v>
      </c>
      <c r="K70" s="347" t="s">
        <v>145</v>
      </c>
      <c r="L70" s="359"/>
      <c r="M70" s="359"/>
    </row>
    <row r="71" spans="2:13" s="44" customFormat="1">
      <c r="B71" s="18"/>
      <c r="C71" s="349"/>
      <c r="D71" s="349"/>
      <c r="E71" s="349"/>
      <c r="F71" s="350"/>
      <c r="G71" s="350"/>
      <c r="H71" s="350"/>
      <c r="I71" s="350"/>
      <c r="J71" s="350"/>
      <c r="K71" s="350"/>
      <c r="L71" s="359"/>
      <c r="M71" s="359"/>
    </row>
    <row r="72" spans="2:13" s="44" customFormat="1">
      <c r="B72" s="179" t="s">
        <v>192</v>
      </c>
      <c r="C72" s="352">
        <v>21160.5</v>
      </c>
      <c r="D72" s="352">
        <v>21487</v>
      </c>
      <c r="E72" s="352">
        <v>21227</v>
      </c>
      <c r="F72" s="352">
        <v>6470</v>
      </c>
      <c r="G72" s="352">
        <v>38479017</v>
      </c>
      <c r="H72" s="352">
        <v>37831733</v>
      </c>
      <c r="I72" s="352">
        <v>7323</v>
      </c>
      <c r="J72" s="352">
        <v>1059710</v>
      </c>
      <c r="K72" s="352">
        <v>5</v>
      </c>
      <c r="L72" s="359"/>
      <c r="M72" s="359"/>
    </row>
    <row r="73" spans="2:13">
      <c r="C73" s="359"/>
      <c r="D73" s="359"/>
      <c r="E73" s="359"/>
      <c r="F73" s="359"/>
      <c r="G73" s="359"/>
      <c r="H73" s="359"/>
      <c r="I73" s="359"/>
      <c r="J73" s="359"/>
      <c r="K73" s="359"/>
      <c r="L73" s="359"/>
      <c r="M73" s="359"/>
    </row>
    <row r="74" spans="2:13">
      <c r="J74" s="20"/>
      <c r="K74" s="20"/>
    </row>
    <row r="76" spans="2:13">
      <c r="J76" s="20"/>
      <c r="K76" s="20"/>
    </row>
  </sheetData>
  <mergeCells count="24">
    <mergeCell ref="B1:K1"/>
    <mergeCell ref="C3:D3"/>
    <mergeCell ref="E3:F3"/>
    <mergeCell ref="C4:D4"/>
    <mergeCell ref="E4:F4"/>
    <mergeCell ref="E5:F5"/>
    <mergeCell ref="B23:K23"/>
    <mergeCell ref="C25:D25"/>
    <mergeCell ref="E25:F25"/>
    <mergeCell ref="C26:D26"/>
    <mergeCell ref="E26:F26"/>
    <mergeCell ref="E27:F27"/>
    <mergeCell ref="B38:K38"/>
    <mergeCell ref="C40:D40"/>
    <mergeCell ref="E40:F40"/>
    <mergeCell ref="C41:D41"/>
    <mergeCell ref="E41:F41"/>
    <mergeCell ref="E42:F42"/>
    <mergeCell ref="B57:K57"/>
    <mergeCell ref="C59:D59"/>
    <mergeCell ref="E59:F59"/>
    <mergeCell ref="C60:D60"/>
    <mergeCell ref="E60:F60"/>
    <mergeCell ref="E61:F61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72"/>
  <sheetViews>
    <sheetView zoomScaleNormal="100" workbookViewId="0">
      <selection activeCell="S59" sqref="S59"/>
    </sheetView>
  </sheetViews>
  <sheetFormatPr defaultRowHeight="11.25"/>
  <cols>
    <col min="1" max="1" width="1.7109375" style="279" customWidth="1"/>
    <col min="2" max="2" width="26.42578125" style="279" customWidth="1"/>
    <col min="3" max="3" width="5.85546875" style="183" customWidth="1"/>
    <col min="4" max="4" width="11.5703125" style="183" customWidth="1"/>
    <col min="5" max="5" width="10.140625" style="183" customWidth="1"/>
    <col min="6" max="6" width="9" style="183" customWidth="1"/>
    <col min="7" max="7" width="11.42578125" style="183" customWidth="1"/>
    <col min="8" max="8" width="9.5703125" style="183" customWidth="1"/>
    <col min="9" max="9" width="12.28515625" style="183" customWidth="1"/>
    <col min="10" max="10" width="9.85546875" style="183" customWidth="1"/>
    <col min="11" max="11" width="11" style="183" customWidth="1"/>
    <col min="12" max="12" width="10.140625" style="279" customWidth="1"/>
    <col min="13" max="13" width="1.140625" style="279" customWidth="1"/>
    <col min="14" max="16384" width="9.140625" style="279"/>
  </cols>
  <sheetData>
    <row r="2" spans="2:13" ht="12.75">
      <c r="B2" s="627" t="s">
        <v>713</v>
      </c>
      <c r="C2" s="627"/>
      <c r="D2" s="627"/>
      <c r="E2" s="627"/>
      <c r="F2" s="627"/>
      <c r="G2" s="627"/>
      <c r="H2" s="627"/>
      <c r="I2" s="627"/>
      <c r="J2" s="627"/>
      <c r="K2" s="627"/>
      <c r="L2" s="627"/>
    </row>
    <row r="3" spans="2:13" ht="12.75" customHeight="1">
      <c r="B3" s="111" t="s">
        <v>688</v>
      </c>
      <c r="C3" s="234"/>
      <c r="D3" s="234"/>
      <c r="E3" s="234"/>
      <c r="F3" s="234"/>
      <c r="G3" s="234"/>
      <c r="H3" s="234"/>
      <c r="I3" s="234"/>
      <c r="J3" s="234"/>
      <c r="K3" s="234"/>
    </row>
    <row r="4" spans="2:13" ht="12.75" customHeight="1">
      <c r="B4" s="360" t="s">
        <v>147</v>
      </c>
      <c r="C4" s="668" t="s">
        <v>556</v>
      </c>
      <c r="D4" s="361" t="s">
        <v>313</v>
      </c>
      <c r="E4" s="362" t="s">
        <v>31</v>
      </c>
      <c r="F4" s="363" t="s">
        <v>314</v>
      </c>
      <c r="G4" s="364" t="s">
        <v>315</v>
      </c>
      <c r="H4" s="365"/>
      <c r="I4" s="366" t="s">
        <v>316</v>
      </c>
      <c r="J4" s="366" t="s">
        <v>317</v>
      </c>
      <c r="K4" s="367" t="s">
        <v>318</v>
      </c>
      <c r="L4" s="365"/>
    </row>
    <row r="5" spans="2:13" ht="12.75" customHeight="1">
      <c r="B5" s="368" t="s">
        <v>147</v>
      </c>
      <c r="C5" s="669"/>
      <c r="D5" s="369" t="s">
        <v>319</v>
      </c>
      <c r="E5" s="370" t="s">
        <v>320</v>
      </c>
      <c r="F5" s="371" t="s">
        <v>321</v>
      </c>
      <c r="G5" s="372" t="s">
        <v>322</v>
      </c>
      <c r="H5" s="373"/>
      <c r="I5" s="374" t="s">
        <v>323</v>
      </c>
      <c r="J5" s="374" t="s">
        <v>147</v>
      </c>
      <c r="K5" s="375" t="s">
        <v>324</v>
      </c>
      <c r="L5" s="376"/>
    </row>
    <row r="6" spans="2:13" ht="12.75" customHeight="1">
      <c r="B6" s="377" t="s">
        <v>544</v>
      </c>
      <c r="C6" s="669"/>
      <c r="D6" s="378" t="s">
        <v>320</v>
      </c>
      <c r="E6" s="379" t="s">
        <v>319</v>
      </c>
      <c r="F6" s="371" t="s">
        <v>325</v>
      </c>
      <c r="G6" s="380" t="s">
        <v>326</v>
      </c>
      <c r="H6" s="381" t="s">
        <v>327</v>
      </c>
      <c r="I6" s="382" t="s">
        <v>328</v>
      </c>
      <c r="J6" s="374" t="s">
        <v>147</v>
      </c>
      <c r="K6" s="374" t="s">
        <v>329</v>
      </c>
      <c r="L6" s="374" t="s">
        <v>330</v>
      </c>
    </row>
    <row r="7" spans="2:13" ht="12.75" customHeight="1">
      <c r="B7" s="518"/>
      <c r="C7" s="669"/>
      <c r="D7" s="378" t="s">
        <v>147</v>
      </c>
      <c r="E7" s="379" t="s">
        <v>331</v>
      </c>
      <c r="F7" s="371" t="s">
        <v>332</v>
      </c>
      <c r="G7" s="383" t="s">
        <v>333</v>
      </c>
      <c r="H7" s="384" t="s">
        <v>334</v>
      </c>
      <c r="I7" s="382" t="s">
        <v>335</v>
      </c>
      <c r="J7" s="384" t="s">
        <v>147</v>
      </c>
      <c r="K7" s="384" t="s">
        <v>288</v>
      </c>
      <c r="L7" s="384" t="s">
        <v>336</v>
      </c>
    </row>
    <row r="8" spans="2:13" ht="12.75" customHeight="1">
      <c r="B8" s="377"/>
      <c r="C8" s="670"/>
      <c r="D8" s="378"/>
      <c r="E8" s="379" t="s">
        <v>337</v>
      </c>
      <c r="F8" s="385" t="s">
        <v>338</v>
      </c>
      <c r="G8" s="386"/>
      <c r="H8" s="279"/>
      <c r="I8" s="378"/>
      <c r="J8" s="378"/>
      <c r="K8" s="384" t="s">
        <v>235</v>
      </c>
      <c r="L8" s="384" t="s">
        <v>147</v>
      </c>
    </row>
    <row r="9" spans="2:13" ht="12.75" customHeight="1">
      <c r="B9" s="387" t="s">
        <v>4</v>
      </c>
      <c r="C9" s="387">
        <v>1</v>
      </c>
      <c r="D9" s="387">
        <v>2</v>
      </c>
      <c r="E9" s="387">
        <v>3</v>
      </c>
      <c r="F9" s="387">
        <v>4</v>
      </c>
      <c r="G9" s="387">
        <v>5</v>
      </c>
      <c r="H9" s="387">
        <v>6</v>
      </c>
      <c r="I9" s="387">
        <v>7</v>
      </c>
      <c r="J9" s="387">
        <v>8</v>
      </c>
      <c r="K9" s="387">
        <v>9</v>
      </c>
      <c r="L9" s="388">
        <v>10</v>
      </c>
    </row>
    <row r="10" spans="2:13" ht="12.75">
      <c r="B10" s="345" t="s">
        <v>274</v>
      </c>
      <c r="C10" s="347">
        <v>32</v>
      </c>
      <c r="D10" s="347">
        <v>21830152</v>
      </c>
      <c r="E10" s="347">
        <v>964436</v>
      </c>
      <c r="F10" s="347">
        <v>15043</v>
      </c>
      <c r="G10" s="347">
        <v>353845</v>
      </c>
      <c r="H10" s="389">
        <v>133380</v>
      </c>
      <c r="I10" s="348">
        <v>1276456</v>
      </c>
      <c r="J10" s="348">
        <v>104114</v>
      </c>
      <c r="K10" s="348">
        <v>1195.648592397853</v>
      </c>
      <c r="L10" s="348">
        <v>1139.1229388436652</v>
      </c>
      <c r="M10" s="390"/>
    </row>
    <row r="11" spans="2:13" ht="12.75">
      <c r="B11" s="345" t="s">
        <v>275</v>
      </c>
      <c r="C11" s="347">
        <v>87</v>
      </c>
      <c r="D11" s="347">
        <v>56142968</v>
      </c>
      <c r="E11" s="347">
        <v>327281</v>
      </c>
      <c r="F11" s="347">
        <v>10008</v>
      </c>
      <c r="G11" s="347">
        <v>85095</v>
      </c>
      <c r="H11" s="389">
        <v>4172</v>
      </c>
      <c r="I11" s="348">
        <v>1891925</v>
      </c>
      <c r="J11" s="348">
        <v>335340</v>
      </c>
      <c r="K11" s="348">
        <v>1217.8729348882409</v>
      </c>
      <c r="L11" s="348">
        <v>1199.4515373703191</v>
      </c>
      <c r="M11" s="390"/>
    </row>
    <row r="12" spans="2:13" ht="12.75">
      <c r="B12" s="345" t="s">
        <v>276</v>
      </c>
      <c r="C12" s="347">
        <v>41</v>
      </c>
      <c r="D12" s="347">
        <v>27767059</v>
      </c>
      <c r="E12" s="347">
        <v>62490</v>
      </c>
      <c r="F12" s="347">
        <v>12073</v>
      </c>
      <c r="G12" s="347">
        <v>172219</v>
      </c>
      <c r="H12" s="389" t="s">
        <v>145</v>
      </c>
      <c r="I12" s="348">
        <v>722761</v>
      </c>
      <c r="J12" s="348">
        <v>113839</v>
      </c>
      <c r="K12" s="348">
        <v>1050.0642509227325</v>
      </c>
      <c r="L12" s="348">
        <v>1040.9003973609235</v>
      </c>
      <c r="M12" s="390"/>
    </row>
    <row r="13" spans="2:13" ht="12.75">
      <c r="B13" s="345" t="s">
        <v>277</v>
      </c>
      <c r="C13" s="347">
        <v>93</v>
      </c>
      <c r="D13" s="347">
        <v>64434101</v>
      </c>
      <c r="E13" s="347">
        <v>621352</v>
      </c>
      <c r="F13" s="347">
        <v>23108</v>
      </c>
      <c r="G13" s="347">
        <v>376342</v>
      </c>
      <c r="H13" s="389">
        <v>41770</v>
      </c>
      <c r="I13" s="348">
        <v>2594659</v>
      </c>
      <c r="J13" s="348">
        <v>389308</v>
      </c>
      <c r="K13" s="348">
        <v>1124.1747794712894</v>
      </c>
      <c r="L13" s="348">
        <v>1114.5839993080783</v>
      </c>
      <c r="M13" s="390"/>
    </row>
    <row r="14" spans="2:13" ht="12.75">
      <c r="B14" s="345" t="s">
        <v>278</v>
      </c>
      <c r="C14" s="347">
        <v>52</v>
      </c>
      <c r="D14" s="347">
        <v>27344646</v>
      </c>
      <c r="E14" s="347">
        <v>63350</v>
      </c>
      <c r="F14" s="347">
        <v>21061</v>
      </c>
      <c r="G14" s="347">
        <v>24552</v>
      </c>
      <c r="H14" s="389">
        <v>11155</v>
      </c>
      <c r="I14" s="348">
        <v>816026</v>
      </c>
      <c r="J14" s="348">
        <v>147592</v>
      </c>
      <c r="K14" s="348">
        <v>1049.5212324981578</v>
      </c>
      <c r="L14" s="348">
        <v>1038.094164274976</v>
      </c>
      <c r="M14" s="390"/>
    </row>
    <row r="15" spans="2:13" ht="12.75">
      <c r="B15" s="345" t="s">
        <v>279</v>
      </c>
      <c r="C15" s="347">
        <v>56</v>
      </c>
      <c r="D15" s="347">
        <v>26315604</v>
      </c>
      <c r="E15" s="347">
        <v>421119</v>
      </c>
      <c r="F15" s="347">
        <v>7262</v>
      </c>
      <c r="G15" s="389" t="s">
        <v>145</v>
      </c>
      <c r="H15" s="389" t="s">
        <v>145</v>
      </c>
      <c r="I15" s="348">
        <v>641448</v>
      </c>
      <c r="J15" s="348">
        <v>107218</v>
      </c>
      <c r="K15" s="348">
        <v>948.9255733448723</v>
      </c>
      <c r="L15" s="348">
        <v>929.73544749226278</v>
      </c>
      <c r="M15" s="390"/>
    </row>
    <row r="16" spans="2:13" ht="12.75">
      <c r="B16" s="345" t="s">
        <v>280</v>
      </c>
      <c r="C16" s="347">
        <v>62</v>
      </c>
      <c r="D16" s="347">
        <v>26205682</v>
      </c>
      <c r="E16" s="347">
        <v>119022</v>
      </c>
      <c r="F16" s="347">
        <v>5915</v>
      </c>
      <c r="G16" s="347">
        <v>170008</v>
      </c>
      <c r="H16" s="389">
        <v>420</v>
      </c>
      <c r="I16" s="348">
        <v>654195</v>
      </c>
      <c r="J16" s="348">
        <v>127283</v>
      </c>
      <c r="K16" s="348">
        <v>922.21572353603597</v>
      </c>
      <c r="L16" s="348">
        <v>911.78106690047741</v>
      </c>
      <c r="M16" s="390"/>
    </row>
    <row r="17" spans="2:13" ht="12.75">
      <c r="B17" s="345" t="s">
        <v>281</v>
      </c>
      <c r="C17" s="347">
        <v>55</v>
      </c>
      <c r="D17" s="347">
        <v>22680862</v>
      </c>
      <c r="E17" s="347">
        <v>120574</v>
      </c>
      <c r="F17" s="347">
        <v>65076</v>
      </c>
      <c r="G17" s="347">
        <v>4054</v>
      </c>
      <c r="H17" s="389">
        <v>25063</v>
      </c>
      <c r="I17" s="348">
        <v>542127</v>
      </c>
      <c r="J17" s="348">
        <v>117358</v>
      </c>
      <c r="K17" s="348">
        <v>960.79292056391478</v>
      </c>
      <c r="L17" s="348">
        <v>945.03591666666671</v>
      </c>
      <c r="M17" s="390"/>
    </row>
    <row r="18" spans="2:13" ht="12.75">
      <c r="B18" s="345"/>
      <c r="C18" s="279"/>
      <c r="D18" s="349"/>
      <c r="E18" s="349"/>
      <c r="F18" s="349"/>
      <c r="G18" s="349"/>
      <c r="H18" s="350"/>
      <c r="I18" s="350"/>
      <c r="J18" s="350"/>
      <c r="K18" s="350"/>
      <c r="L18" s="350"/>
      <c r="M18" s="390"/>
    </row>
    <row r="19" spans="2:13" ht="12.75">
      <c r="B19" s="351" t="s">
        <v>282</v>
      </c>
      <c r="C19" s="353">
        <v>478</v>
      </c>
      <c r="D19" s="353">
        <v>272721074</v>
      </c>
      <c r="E19" s="353">
        <v>2699624</v>
      </c>
      <c r="F19" s="353">
        <v>159546</v>
      </c>
      <c r="G19" s="353">
        <v>1186115</v>
      </c>
      <c r="H19" s="353">
        <v>215960</v>
      </c>
      <c r="I19" s="353">
        <v>9139597</v>
      </c>
      <c r="J19" s="353">
        <v>1442052</v>
      </c>
      <c r="K19" s="353">
        <v>1074.017918606208</v>
      </c>
      <c r="L19" s="353">
        <v>1057.6979646608027</v>
      </c>
      <c r="M19" s="390"/>
    </row>
    <row r="20" spans="2:13" ht="12">
      <c r="C20" s="391"/>
      <c r="D20" s="391"/>
      <c r="E20" s="391"/>
      <c r="F20" s="391"/>
      <c r="G20" s="391"/>
      <c r="H20" s="391"/>
      <c r="I20" s="391"/>
      <c r="J20" s="391"/>
      <c r="K20" s="391"/>
      <c r="L20" s="391"/>
      <c r="M20" s="390"/>
    </row>
    <row r="21" spans="2:13" ht="12">
      <c r="C21" s="391"/>
      <c r="D21" s="391"/>
      <c r="E21" s="391"/>
      <c r="F21" s="391"/>
      <c r="G21" s="391"/>
      <c r="H21" s="391"/>
      <c r="I21" s="391"/>
      <c r="J21" s="391"/>
      <c r="K21" s="391"/>
      <c r="L21" s="391"/>
      <c r="M21" s="390"/>
    </row>
    <row r="22" spans="2:13">
      <c r="K22" s="392"/>
    </row>
    <row r="23" spans="2:13" ht="12.75">
      <c r="B23" s="627" t="s">
        <v>710</v>
      </c>
      <c r="C23" s="627"/>
      <c r="D23" s="627"/>
      <c r="E23" s="627"/>
      <c r="F23" s="627"/>
      <c r="G23" s="627"/>
      <c r="H23" s="627"/>
      <c r="I23" s="627"/>
      <c r="J23" s="627"/>
      <c r="K23" s="627"/>
      <c r="L23" s="627"/>
    </row>
    <row r="24" spans="2:13" ht="12.75" customHeight="1">
      <c r="B24" s="111" t="s">
        <v>689</v>
      </c>
      <c r="C24" s="234"/>
      <c r="D24" s="234"/>
      <c r="E24" s="234"/>
      <c r="F24" s="234"/>
      <c r="G24" s="234"/>
      <c r="H24" s="234"/>
      <c r="I24" s="234"/>
      <c r="J24" s="393"/>
      <c r="K24" s="393"/>
    </row>
    <row r="25" spans="2:13" ht="11.25" customHeight="1">
      <c r="B25" s="671" t="s">
        <v>714</v>
      </c>
      <c r="C25" s="668" t="s">
        <v>556</v>
      </c>
      <c r="D25" s="361" t="s">
        <v>313</v>
      </c>
      <c r="E25" s="362" t="s">
        <v>31</v>
      </c>
      <c r="F25" s="363" t="s">
        <v>314</v>
      </c>
      <c r="G25" s="364" t="s">
        <v>315</v>
      </c>
      <c r="H25" s="365"/>
      <c r="I25" s="366" t="s">
        <v>316</v>
      </c>
      <c r="J25" s="366" t="s">
        <v>317</v>
      </c>
      <c r="K25" s="367" t="s">
        <v>318</v>
      </c>
      <c r="L25" s="365"/>
    </row>
    <row r="26" spans="2:13" ht="11.25" customHeight="1">
      <c r="B26" s="672"/>
      <c r="C26" s="669" t="s">
        <v>173</v>
      </c>
      <c r="D26" s="369" t="s">
        <v>319</v>
      </c>
      <c r="E26" s="370" t="s">
        <v>320</v>
      </c>
      <c r="F26" s="371" t="s">
        <v>321</v>
      </c>
      <c r="G26" s="372" t="s">
        <v>322</v>
      </c>
      <c r="H26" s="373"/>
      <c r="I26" s="374" t="s">
        <v>323</v>
      </c>
      <c r="J26" s="374" t="s">
        <v>147</v>
      </c>
      <c r="K26" s="375" t="s">
        <v>324</v>
      </c>
      <c r="L26" s="376"/>
    </row>
    <row r="27" spans="2:13" ht="11.25" customHeight="1">
      <c r="B27" s="672"/>
      <c r="C27" s="669"/>
      <c r="D27" s="378" t="s">
        <v>320</v>
      </c>
      <c r="E27" s="379" t="s">
        <v>319</v>
      </c>
      <c r="F27" s="371" t="s">
        <v>325</v>
      </c>
      <c r="G27" s="380" t="s">
        <v>326</v>
      </c>
      <c r="H27" s="381" t="s">
        <v>327</v>
      </c>
      <c r="I27" s="382" t="s">
        <v>328</v>
      </c>
      <c r="J27" s="374" t="s">
        <v>147</v>
      </c>
      <c r="K27" s="374" t="s">
        <v>329</v>
      </c>
      <c r="L27" s="374" t="s">
        <v>330</v>
      </c>
    </row>
    <row r="28" spans="2:13" ht="11.25" customHeight="1">
      <c r="B28" s="672"/>
      <c r="C28" s="669" t="s">
        <v>147</v>
      </c>
      <c r="D28" s="378" t="s">
        <v>147</v>
      </c>
      <c r="E28" s="379" t="s">
        <v>331</v>
      </c>
      <c r="F28" s="371" t="s">
        <v>332</v>
      </c>
      <c r="G28" s="383" t="s">
        <v>333</v>
      </c>
      <c r="H28" s="384" t="s">
        <v>334</v>
      </c>
      <c r="I28" s="382" t="s">
        <v>335</v>
      </c>
      <c r="J28" s="384" t="s">
        <v>147</v>
      </c>
      <c r="K28" s="384" t="s">
        <v>288</v>
      </c>
      <c r="L28" s="384" t="s">
        <v>336</v>
      </c>
    </row>
    <row r="29" spans="2:13" ht="11.25" customHeight="1">
      <c r="B29" s="673"/>
      <c r="C29" s="670" t="s">
        <v>147</v>
      </c>
      <c r="D29" s="378"/>
      <c r="E29" s="379" t="s">
        <v>337</v>
      </c>
      <c r="F29" s="385" t="s">
        <v>338</v>
      </c>
      <c r="G29" s="386"/>
      <c r="H29" s="279"/>
      <c r="I29" s="378"/>
      <c r="J29" s="378"/>
      <c r="K29" s="384" t="s">
        <v>235</v>
      </c>
      <c r="L29" s="384" t="s">
        <v>147</v>
      </c>
    </row>
    <row r="30" spans="2:13">
      <c r="B30" s="387" t="s">
        <v>4</v>
      </c>
      <c r="C30" s="387">
        <v>1</v>
      </c>
      <c r="D30" s="387">
        <v>2</v>
      </c>
      <c r="E30" s="387">
        <v>3</v>
      </c>
      <c r="F30" s="387">
        <v>4</v>
      </c>
      <c r="G30" s="387">
        <v>5</v>
      </c>
      <c r="H30" s="387">
        <v>6</v>
      </c>
      <c r="I30" s="387">
        <v>7</v>
      </c>
      <c r="J30" s="387">
        <v>8</v>
      </c>
      <c r="K30" s="387">
        <v>9</v>
      </c>
      <c r="L30" s="388">
        <v>10</v>
      </c>
    </row>
    <row r="31" spans="2:13" ht="12.75">
      <c r="B31" s="345" t="s">
        <v>309</v>
      </c>
      <c r="C31" s="346">
        <v>106</v>
      </c>
      <c r="D31" s="346">
        <v>28271129</v>
      </c>
      <c r="E31" s="346">
        <v>202830</v>
      </c>
      <c r="F31" s="346">
        <v>2230</v>
      </c>
      <c r="G31" s="346">
        <v>258462</v>
      </c>
      <c r="H31" s="346">
        <v>41770</v>
      </c>
      <c r="I31" s="346">
        <v>839942</v>
      </c>
      <c r="J31" s="346">
        <v>120535</v>
      </c>
      <c r="K31" s="348">
        <v>1050.1125102146943</v>
      </c>
      <c r="L31" s="348">
        <v>1028.1158266055713</v>
      </c>
      <c r="M31" s="44"/>
    </row>
    <row r="32" spans="2:13" ht="12.75">
      <c r="B32" s="345" t="s">
        <v>310</v>
      </c>
      <c r="C32" s="346">
        <v>254</v>
      </c>
      <c r="D32" s="346">
        <v>115151386</v>
      </c>
      <c r="E32" s="346">
        <v>969799</v>
      </c>
      <c r="F32" s="346">
        <v>39183</v>
      </c>
      <c r="G32" s="346">
        <v>103334</v>
      </c>
      <c r="H32" s="346">
        <v>36638</v>
      </c>
      <c r="I32" s="346">
        <v>3731221</v>
      </c>
      <c r="J32" s="346">
        <v>612483</v>
      </c>
      <c r="K32" s="348">
        <v>1078.3297748410853</v>
      </c>
      <c r="L32" s="348">
        <v>1064.7022937747797</v>
      </c>
      <c r="M32" s="44"/>
    </row>
    <row r="33" spans="2:13" ht="12.75">
      <c r="B33" s="345" t="s">
        <v>311</v>
      </c>
      <c r="C33" s="346">
        <v>118</v>
      </c>
      <c r="D33" s="346">
        <v>129298559</v>
      </c>
      <c r="E33" s="346">
        <v>1526995</v>
      </c>
      <c r="F33" s="346">
        <v>118133</v>
      </c>
      <c r="G33" s="346">
        <v>824319</v>
      </c>
      <c r="H33" s="346">
        <v>137552</v>
      </c>
      <c r="I33" s="346">
        <v>4568434</v>
      </c>
      <c r="J33" s="346">
        <v>709034</v>
      </c>
      <c r="K33" s="348">
        <v>1075.5412619824785</v>
      </c>
      <c r="L33" s="348">
        <v>1058.1554908488581</v>
      </c>
      <c r="M33" s="44"/>
    </row>
    <row r="34" spans="2:13" ht="12.75">
      <c r="B34" s="345"/>
      <c r="C34" s="349"/>
      <c r="D34" s="349"/>
      <c r="E34" s="349"/>
      <c r="F34" s="349"/>
      <c r="G34" s="349"/>
      <c r="H34" s="350"/>
      <c r="I34" s="350"/>
      <c r="J34" s="350"/>
      <c r="K34" s="350"/>
      <c r="L34" s="350"/>
      <c r="M34" s="182"/>
    </row>
    <row r="35" spans="2:13" ht="14.25" customHeight="1">
      <c r="B35" s="351" t="s">
        <v>282</v>
      </c>
      <c r="C35" s="352">
        <v>478</v>
      </c>
      <c r="D35" s="352">
        <v>272721074</v>
      </c>
      <c r="E35" s="352">
        <v>2699624</v>
      </c>
      <c r="F35" s="352">
        <v>159546</v>
      </c>
      <c r="G35" s="352">
        <v>1186115</v>
      </c>
      <c r="H35" s="352">
        <v>215960</v>
      </c>
      <c r="I35" s="352">
        <v>9139597</v>
      </c>
      <c r="J35" s="352">
        <v>1442052</v>
      </c>
      <c r="K35" s="352">
        <v>1074.017918606208</v>
      </c>
      <c r="L35" s="352">
        <v>1057.6979646608027</v>
      </c>
      <c r="M35" s="44"/>
    </row>
    <row r="36" spans="2:13" ht="12">
      <c r="B36" s="394"/>
      <c r="C36" s="357"/>
      <c r="D36" s="357"/>
      <c r="E36" s="357"/>
      <c r="F36" s="357"/>
      <c r="G36" s="357"/>
      <c r="H36" s="357"/>
      <c r="I36" s="357"/>
      <c r="J36" s="357"/>
      <c r="K36" s="357"/>
      <c r="L36" s="357"/>
      <c r="M36" s="44"/>
    </row>
    <row r="37" spans="2:13">
      <c r="L37" s="183"/>
      <c r="M37" s="183"/>
    </row>
    <row r="38" spans="2:13">
      <c r="L38" s="183"/>
      <c r="M38" s="183"/>
    </row>
    <row r="39" spans="2:13" ht="12.75">
      <c r="B39" s="627" t="s">
        <v>711</v>
      </c>
      <c r="C39" s="627"/>
      <c r="D39" s="627"/>
      <c r="E39" s="627"/>
      <c r="F39" s="627"/>
      <c r="G39" s="627"/>
      <c r="H39" s="627"/>
      <c r="I39" s="627"/>
      <c r="J39" s="627"/>
      <c r="K39" s="627"/>
      <c r="L39" s="627"/>
    </row>
    <row r="40" spans="2:13" ht="12.75">
      <c r="B40" s="111" t="s">
        <v>690</v>
      </c>
      <c r="C40" s="234"/>
      <c r="D40" s="234"/>
      <c r="E40" s="234"/>
      <c r="F40" s="234"/>
      <c r="G40" s="234"/>
      <c r="H40" s="234"/>
      <c r="I40" s="234"/>
      <c r="J40" s="393"/>
      <c r="K40" s="393"/>
    </row>
    <row r="41" spans="2:13" ht="12.75" customHeight="1">
      <c r="B41" s="360" t="s">
        <v>147</v>
      </c>
      <c r="C41" s="668" t="s">
        <v>556</v>
      </c>
      <c r="D41" s="361" t="s">
        <v>313</v>
      </c>
      <c r="E41" s="362" t="s">
        <v>31</v>
      </c>
      <c r="F41" s="363" t="s">
        <v>314</v>
      </c>
      <c r="G41" s="364" t="s">
        <v>315</v>
      </c>
      <c r="H41" s="365"/>
      <c r="I41" s="366" t="s">
        <v>316</v>
      </c>
      <c r="J41" s="366" t="s">
        <v>317</v>
      </c>
      <c r="K41" s="367" t="s">
        <v>318</v>
      </c>
      <c r="L41" s="365"/>
    </row>
    <row r="42" spans="2:13" ht="12.75" customHeight="1">
      <c r="B42" s="368" t="s">
        <v>147</v>
      </c>
      <c r="C42" s="669"/>
      <c r="D42" s="369" t="s">
        <v>319</v>
      </c>
      <c r="E42" s="370" t="s">
        <v>320</v>
      </c>
      <c r="F42" s="371" t="s">
        <v>321</v>
      </c>
      <c r="G42" s="372" t="s">
        <v>322</v>
      </c>
      <c r="H42" s="373"/>
      <c r="I42" s="374" t="s">
        <v>323</v>
      </c>
      <c r="J42" s="374" t="s">
        <v>147</v>
      </c>
      <c r="K42" s="375" t="s">
        <v>324</v>
      </c>
      <c r="L42" s="376"/>
    </row>
    <row r="43" spans="2:13" ht="12.75" customHeight="1">
      <c r="B43" s="377" t="s">
        <v>544</v>
      </c>
      <c r="C43" s="669"/>
      <c r="D43" s="378" t="s">
        <v>320</v>
      </c>
      <c r="E43" s="379" t="s">
        <v>319</v>
      </c>
      <c r="F43" s="371" t="s">
        <v>325</v>
      </c>
      <c r="G43" s="380" t="s">
        <v>326</v>
      </c>
      <c r="H43" s="381" t="s">
        <v>327</v>
      </c>
      <c r="I43" s="382" t="s">
        <v>328</v>
      </c>
      <c r="J43" s="374" t="s">
        <v>147</v>
      </c>
      <c r="K43" s="374" t="s">
        <v>329</v>
      </c>
      <c r="L43" s="374" t="s">
        <v>330</v>
      </c>
    </row>
    <row r="44" spans="2:13" ht="12.75" customHeight="1">
      <c r="B44" s="518"/>
      <c r="C44" s="669"/>
      <c r="D44" s="378" t="s">
        <v>147</v>
      </c>
      <c r="E44" s="379" t="s">
        <v>331</v>
      </c>
      <c r="F44" s="371" t="s">
        <v>332</v>
      </c>
      <c r="G44" s="383" t="s">
        <v>333</v>
      </c>
      <c r="H44" s="384" t="s">
        <v>334</v>
      </c>
      <c r="I44" s="382" t="s">
        <v>335</v>
      </c>
      <c r="J44" s="384" t="s">
        <v>147</v>
      </c>
      <c r="K44" s="384" t="s">
        <v>288</v>
      </c>
      <c r="L44" s="384" t="s">
        <v>336</v>
      </c>
    </row>
    <row r="45" spans="2:13" ht="12.75" customHeight="1">
      <c r="B45" s="377"/>
      <c r="C45" s="670"/>
      <c r="D45" s="378"/>
      <c r="E45" s="379" t="s">
        <v>337</v>
      </c>
      <c r="F45" s="385" t="s">
        <v>338</v>
      </c>
      <c r="G45" s="386"/>
      <c r="H45" s="279"/>
      <c r="I45" s="378"/>
      <c r="J45" s="378"/>
      <c r="K45" s="384" t="s">
        <v>235</v>
      </c>
      <c r="L45" s="384" t="s">
        <v>147</v>
      </c>
    </row>
    <row r="46" spans="2:13">
      <c r="B46" s="387" t="s">
        <v>4</v>
      </c>
      <c r="C46" s="387">
        <v>1</v>
      </c>
      <c r="D46" s="387">
        <v>2</v>
      </c>
      <c r="E46" s="387">
        <v>3</v>
      </c>
      <c r="F46" s="387">
        <v>4</v>
      </c>
      <c r="G46" s="387">
        <v>5</v>
      </c>
      <c r="H46" s="387">
        <v>6</v>
      </c>
      <c r="I46" s="387">
        <v>7</v>
      </c>
      <c r="J46" s="387">
        <v>8</v>
      </c>
      <c r="K46" s="387">
        <v>9</v>
      </c>
      <c r="L46" s="388">
        <v>10</v>
      </c>
    </row>
    <row r="47" spans="2:13" ht="12.75">
      <c r="B47" s="144" t="s">
        <v>197</v>
      </c>
      <c r="C47" s="346">
        <v>177</v>
      </c>
      <c r="D47" s="347">
        <v>90167702</v>
      </c>
      <c r="E47" s="347">
        <v>736480</v>
      </c>
      <c r="F47" s="347">
        <v>53971</v>
      </c>
      <c r="G47" s="347">
        <v>655284</v>
      </c>
      <c r="H47" s="348">
        <v>78408</v>
      </c>
      <c r="I47" s="348">
        <v>2815581</v>
      </c>
      <c r="J47" s="348">
        <v>479444</v>
      </c>
      <c r="K47" s="348">
        <v>1048.8372812588693</v>
      </c>
      <c r="L47" s="348">
        <v>1027.8613964771168</v>
      </c>
      <c r="M47" s="317"/>
    </row>
    <row r="48" spans="2:13" ht="12.75">
      <c r="B48" s="144" t="s">
        <v>198</v>
      </c>
      <c r="C48" s="346">
        <v>247</v>
      </c>
      <c r="D48" s="347">
        <v>141207725</v>
      </c>
      <c r="E48" s="347">
        <v>1037251</v>
      </c>
      <c r="F48" s="347">
        <v>89092</v>
      </c>
      <c r="G48" s="347">
        <v>525258</v>
      </c>
      <c r="H48" s="348">
        <v>4172</v>
      </c>
      <c r="I48" s="348">
        <v>3867585</v>
      </c>
      <c r="J48" s="348">
        <v>742524</v>
      </c>
      <c r="K48" s="348">
        <v>1058.3446132306824</v>
      </c>
      <c r="L48" s="348">
        <v>1046.1319313561632</v>
      </c>
      <c r="M48" s="317"/>
    </row>
    <row r="49" spans="2:13" ht="12.75">
      <c r="B49" s="144" t="s">
        <v>199</v>
      </c>
      <c r="C49" s="346">
        <v>4</v>
      </c>
      <c r="D49" s="347">
        <v>4064092</v>
      </c>
      <c r="E49" s="347">
        <v>68071</v>
      </c>
      <c r="F49" s="389" t="s">
        <v>145</v>
      </c>
      <c r="G49" s="347">
        <v>5573</v>
      </c>
      <c r="H49" s="389" t="s">
        <v>145</v>
      </c>
      <c r="I49" s="347">
        <v>99323</v>
      </c>
      <c r="J49" s="347">
        <v>63716</v>
      </c>
      <c r="K49" s="348">
        <v>1144.1700450450451</v>
      </c>
      <c r="L49" s="348">
        <v>1110.4076502732239</v>
      </c>
      <c r="M49" s="317"/>
    </row>
    <row r="50" spans="2:13" ht="12.75">
      <c r="B50" s="144" t="s">
        <v>200</v>
      </c>
      <c r="C50" s="346">
        <v>26</v>
      </c>
      <c r="D50" s="347">
        <v>24678030</v>
      </c>
      <c r="E50" s="347">
        <v>351155</v>
      </c>
      <c r="F50" s="347">
        <v>13197</v>
      </c>
      <c r="G50" s="389" t="s">
        <v>145</v>
      </c>
      <c r="H50" s="389" t="s">
        <v>145</v>
      </c>
      <c r="I50" s="347">
        <v>1265055</v>
      </c>
      <c r="J50" s="347">
        <v>124270</v>
      </c>
      <c r="K50" s="348">
        <v>1244.9315939221503</v>
      </c>
      <c r="L50" s="348">
        <v>1224.9106557865268</v>
      </c>
      <c r="M50" s="317"/>
    </row>
    <row r="51" spans="2:13" ht="12.75">
      <c r="B51" s="144" t="s">
        <v>201</v>
      </c>
      <c r="C51" s="346">
        <v>24</v>
      </c>
      <c r="D51" s="347">
        <v>12603525</v>
      </c>
      <c r="E51" s="347">
        <v>506667</v>
      </c>
      <c r="F51" s="347">
        <v>3286</v>
      </c>
      <c r="G51" s="389" t="s">
        <v>145</v>
      </c>
      <c r="H51" s="389">
        <v>133380</v>
      </c>
      <c r="I51" s="348">
        <v>1092053</v>
      </c>
      <c r="J51" s="348">
        <v>32098</v>
      </c>
      <c r="K51" s="348">
        <v>1129.4695666200666</v>
      </c>
      <c r="L51" s="348">
        <v>1112.1280707327403</v>
      </c>
      <c r="M51" s="317"/>
    </row>
    <row r="52" spans="2:13" ht="12.75">
      <c r="B52" s="18"/>
      <c r="C52" s="279"/>
      <c r="D52" s="349"/>
      <c r="E52" s="349"/>
      <c r="F52" s="349"/>
      <c r="G52" s="349"/>
      <c r="H52" s="350"/>
      <c r="I52" s="350"/>
      <c r="J52" s="350"/>
      <c r="K52" s="350"/>
      <c r="L52" s="350"/>
      <c r="M52" s="317"/>
    </row>
    <row r="53" spans="2:13" ht="12.75">
      <c r="B53" s="179" t="s">
        <v>196</v>
      </c>
      <c r="C53" s="395">
        <v>478</v>
      </c>
      <c r="D53" s="395">
        <v>272721074</v>
      </c>
      <c r="E53" s="395">
        <v>2699624</v>
      </c>
      <c r="F53" s="395">
        <v>159546</v>
      </c>
      <c r="G53" s="395">
        <v>1186115</v>
      </c>
      <c r="H53" s="395">
        <v>215960</v>
      </c>
      <c r="I53" s="395">
        <v>9139597</v>
      </c>
      <c r="J53" s="395">
        <v>1442052</v>
      </c>
      <c r="K53" s="395">
        <v>1074.017918606208</v>
      </c>
      <c r="L53" s="395">
        <v>1057.6979646608027</v>
      </c>
      <c r="M53" s="317"/>
    </row>
    <row r="54" spans="2:13">
      <c r="B54" s="396"/>
      <c r="L54" s="183"/>
    </row>
    <row r="55" spans="2:13">
      <c r="L55" s="183"/>
    </row>
    <row r="56" spans="2:13">
      <c r="J56" s="392"/>
      <c r="K56" s="392"/>
    </row>
    <row r="57" spans="2:13" ht="12.75">
      <c r="B57" s="627" t="s">
        <v>712</v>
      </c>
      <c r="C57" s="627"/>
      <c r="D57" s="627"/>
      <c r="E57" s="627"/>
      <c r="F57" s="627"/>
      <c r="G57" s="627"/>
      <c r="H57" s="627"/>
      <c r="I57" s="627"/>
      <c r="J57" s="627"/>
      <c r="K57" s="627"/>
      <c r="L57" s="627"/>
    </row>
    <row r="58" spans="2:13" ht="12.75">
      <c r="B58" s="111" t="s">
        <v>691</v>
      </c>
      <c r="J58" s="392"/>
      <c r="K58" s="392"/>
    </row>
    <row r="59" spans="2:13" ht="12.75" customHeight="1">
      <c r="B59" s="360" t="s">
        <v>147</v>
      </c>
      <c r="C59" s="668" t="s">
        <v>556</v>
      </c>
      <c r="D59" s="361" t="s">
        <v>313</v>
      </c>
      <c r="E59" s="362" t="s">
        <v>31</v>
      </c>
      <c r="F59" s="363" t="s">
        <v>314</v>
      </c>
      <c r="G59" s="364" t="s">
        <v>315</v>
      </c>
      <c r="H59" s="365"/>
      <c r="I59" s="366" t="s">
        <v>316</v>
      </c>
      <c r="J59" s="366" t="s">
        <v>317</v>
      </c>
      <c r="K59" s="367" t="s">
        <v>318</v>
      </c>
      <c r="L59" s="365"/>
    </row>
    <row r="60" spans="2:13" ht="12.75" customHeight="1">
      <c r="B60" s="368" t="s">
        <v>147</v>
      </c>
      <c r="C60" s="669"/>
      <c r="D60" s="369" t="s">
        <v>319</v>
      </c>
      <c r="E60" s="370" t="s">
        <v>320</v>
      </c>
      <c r="F60" s="371" t="s">
        <v>321</v>
      </c>
      <c r="G60" s="372" t="s">
        <v>322</v>
      </c>
      <c r="H60" s="373"/>
      <c r="I60" s="374" t="s">
        <v>323</v>
      </c>
      <c r="J60" s="374" t="s">
        <v>147</v>
      </c>
      <c r="K60" s="375" t="s">
        <v>324</v>
      </c>
      <c r="L60" s="376"/>
    </row>
    <row r="61" spans="2:13" ht="12.75" customHeight="1">
      <c r="B61" s="377" t="s">
        <v>544</v>
      </c>
      <c r="C61" s="669"/>
      <c r="D61" s="378" t="s">
        <v>320</v>
      </c>
      <c r="E61" s="379" t="s">
        <v>319</v>
      </c>
      <c r="F61" s="371" t="s">
        <v>325</v>
      </c>
      <c r="G61" s="380" t="s">
        <v>326</v>
      </c>
      <c r="H61" s="381" t="s">
        <v>327</v>
      </c>
      <c r="I61" s="382" t="s">
        <v>328</v>
      </c>
      <c r="J61" s="374" t="s">
        <v>147</v>
      </c>
      <c r="K61" s="374" t="s">
        <v>329</v>
      </c>
      <c r="L61" s="374" t="s">
        <v>330</v>
      </c>
    </row>
    <row r="62" spans="2:13" ht="12.75" customHeight="1">
      <c r="B62" s="518"/>
      <c r="C62" s="669"/>
      <c r="D62" s="378" t="s">
        <v>147</v>
      </c>
      <c r="E62" s="379" t="s">
        <v>331</v>
      </c>
      <c r="F62" s="371" t="s">
        <v>332</v>
      </c>
      <c r="G62" s="383" t="s">
        <v>333</v>
      </c>
      <c r="H62" s="384" t="s">
        <v>334</v>
      </c>
      <c r="I62" s="382" t="s">
        <v>335</v>
      </c>
      <c r="J62" s="384" t="s">
        <v>147</v>
      </c>
      <c r="K62" s="384" t="s">
        <v>288</v>
      </c>
      <c r="L62" s="384" t="s">
        <v>336</v>
      </c>
    </row>
    <row r="63" spans="2:13" ht="14.25" customHeight="1">
      <c r="B63" s="377"/>
      <c r="C63" s="670"/>
      <c r="D63" s="378"/>
      <c r="E63" s="379" t="s">
        <v>337</v>
      </c>
      <c r="F63" s="385" t="s">
        <v>338</v>
      </c>
      <c r="G63" s="386"/>
      <c r="H63" s="279"/>
      <c r="I63" s="378"/>
      <c r="J63" s="378"/>
      <c r="K63" s="384" t="s">
        <v>235</v>
      </c>
      <c r="L63" s="384" t="s">
        <v>147</v>
      </c>
    </row>
    <row r="64" spans="2:13">
      <c r="B64" s="387" t="s">
        <v>4</v>
      </c>
      <c r="C64" s="387">
        <v>1</v>
      </c>
      <c r="D64" s="387">
        <v>2</v>
      </c>
      <c r="E64" s="387">
        <v>3</v>
      </c>
      <c r="F64" s="387">
        <v>4</v>
      </c>
      <c r="G64" s="387">
        <v>5</v>
      </c>
      <c r="H64" s="387">
        <v>6</v>
      </c>
      <c r="I64" s="387">
        <v>7</v>
      </c>
      <c r="J64" s="387">
        <v>8</v>
      </c>
      <c r="K64" s="387">
        <v>9</v>
      </c>
      <c r="L64" s="388">
        <v>10</v>
      </c>
    </row>
    <row r="65" spans="2:13" ht="12.75">
      <c r="B65" s="174" t="s">
        <v>223</v>
      </c>
      <c r="C65" s="346">
        <v>158</v>
      </c>
      <c r="D65" s="347">
        <v>76017703</v>
      </c>
      <c r="E65" s="347">
        <v>1523664</v>
      </c>
      <c r="F65" s="347">
        <v>34199</v>
      </c>
      <c r="G65" s="347">
        <v>588629</v>
      </c>
      <c r="H65" s="389">
        <v>25483</v>
      </c>
      <c r="I65" s="348">
        <v>3233952</v>
      </c>
      <c r="J65" s="348">
        <v>277418</v>
      </c>
      <c r="K65" s="20">
        <v>1059.1554227275262</v>
      </c>
      <c r="L65" s="20">
        <v>1036.0135713429061</v>
      </c>
      <c r="M65" s="44"/>
    </row>
    <row r="66" spans="2:13" ht="12.75">
      <c r="B66" s="174" t="s">
        <v>203</v>
      </c>
      <c r="C66" s="346">
        <v>53</v>
      </c>
      <c r="D66" s="346" t="s">
        <v>150</v>
      </c>
      <c r="E66" s="346" t="s">
        <v>150</v>
      </c>
      <c r="F66" s="346" t="s">
        <v>150</v>
      </c>
      <c r="G66" s="346" t="s">
        <v>150</v>
      </c>
      <c r="H66" s="346" t="s">
        <v>150</v>
      </c>
      <c r="I66" s="346" t="s">
        <v>150</v>
      </c>
      <c r="J66" s="346" t="s">
        <v>150</v>
      </c>
      <c r="K66" s="346" t="s">
        <v>150</v>
      </c>
      <c r="L66" s="346" t="s">
        <v>150</v>
      </c>
      <c r="M66" s="44"/>
    </row>
    <row r="67" spans="2:13" ht="12.75">
      <c r="B67" s="174" t="s">
        <v>204</v>
      </c>
      <c r="C67" s="346">
        <v>265</v>
      </c>
      <c r="D67" s="347">
        <v>152122654</v>
      </c>
      <c r="E67" s="347">
        <v>1038645</v>
      </c>
      <c r="F67" s="347">
        <v>90357</v>
      </c>
      <c r="G67" s="347">
        <v>525258</v>
      </c>
      <c r="H67" s="348">
        <v>4172</v>
      </c>
      <c r="I67" s="348">
        <v>4176411</v>
      </c>
      <c r="J67" s="348">
        <v>780188</v>
      </c>
      <c r="K67" s="20">
        <v>1064.4438706679878</v>
      </c>
      <c r="L67" s="20">
        <v>1052.0762721241997</v>
      </c>
      <c r="M67" s="44"/>
    </row>
    <row r="68" spans="2:13" ht="12.75">
      <c r="B68" s="174" t="s">
        <v>205</v>
      </c>
      <c r="C68" s="346">
        <v>1</v>
      </c>
      <c r="D68" s="346" t="s">
        <v>150</v>
      </c>
      <c r="E68" s="389" t="s">
        <v>145</v>
      </c>
      <c r="F68" s="389" t="s">
        <v>145</v>
      </c>
      <c r="G68" s="346" t="s">
        <v>150</v>
      </c>
      <c r="H68" s="389" t="s">
        <v>145</v>
      </c>
      <c r="I68" s="346" t="s">
        <v>150</v>
      </c>
      <c r="J68" s="346" t="s">
        <v>150</v>
      </c>
      <c r="K68" s="346" t="s">
        <v>150</v>
      </c>
      <c r="L68" s="346" t="s">
        <v>150</v>
      </c>
      <c r="M68" s="397"/>
    </row>
    <row r="69" spans="2:13" ht="12.75">
      <c r="B69" s="18" t="s">
        <v>312</v>
      </c>
      <c r="C69" s="346">
        <v>1</v>
      </c>
      <c r="D69" s="346" t="s">
        <v>150</v>
      </c>
      <c r="E69" s="389" t="s">
        <v>145</v>
      </c>
      <c r="F69" s="389" t="s">
        <v>145</v>
      </c>
      <c r="G69" s="389" t="s">
        <v>145</v>
      </c>
      <c r="H69" s="389" t="s">
        <v>145</v>
      </c>
      <c r="I69" s="346" t="s">
        <v>150</v>
      </c>
      <c r="J69" s="389" t="s">
        <v>145</v>
      </c>
      <c r="K69" s="346" t="s">
        <v>150</v>
      </c>
      <c r="L69" s="346" t="s">
        <v>150</v>
      </c>
      <c r="M69" s="44"/>
    </row>
    <row r="70" spans="2:13" ht="12.75">
      <c r="B70" s="18"/>
      <c r="C70" s="279"/>
      <c r="D70" s="349"/>
      <c r="E70" s="349"/>
      <c r="F70" s="349"/>
      <c r="G70" s="349"/>
      <c r="H70" s="350"/>
      <c r="I70" s="350"/>
      <c r="J70" s="350"/>
      <c r="K70" s="350"/>
      <c r="L70" s="350"/>
      <c r="M70" s="44"/>
    </row>
    <row r="71" spans="2:13" ht="12.75">
      <c r="B71" s="179" t="s">
        <v>192</v>
      </c>
      <c r="C71" s="395">
        <v>478</v>
      </c>
      <c r="D71" s="395">
        <v>272721074</v>
      </c>
      <c r="E71" s="395">
        <v>2699624</v>
      </c>
      <c r="F71" s="395">
        <v>159546</v>
      </c>
      <c r="G71" s="395">
        <v>1186115</v>
      </c>
      <c r="H71" s="395">
        <v>215960</v>
      </c>
      <c r="I71" s="395">
        <v>9139597</v>
      </c>
      <c r="J71" s="395">
        <v>1442052</v>
      </c>
      <c r="K71" s="395">
        <v>1074.017918606208</v>
      </c>
      <c r="L71" s="395">
        <v>1057.6979646608027</v>
      </c>
      <c r="M71" s="44"/>
    </row>
    <row r="72" spans="2:13" ht="12">
      <c r="B72" s="44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44"/>
    </row>
  </sheetData>
  <mergeCells count="9">
    <mergeCell ref="C59:C63"/>
    <mergeCell ref="B2:L2"/>
    <mergeCell ref="B23:L23"/>
    <mergeCell ref="B39:L39"/>
    <mergeCell ref="B57:L57"/>
    <mergeCell ref="C4:C8"/>
    <mergeCell ref="B25:B29"/>
    <mergeCell ref="C25:C29"/>
    <mergeCell ref="C41:C45"/>
  </mergeCells>
  <pageMargins left="0.78740157480314965" right="0" top="0.78740157480314965" bottom="0.74803149606299213" header="0.31496062992125984" footer="0.31496062992125984"/>
  <pageSetup paperSize="9" fitToHeight="0" orientation="landscape" r:id="rId1"/>
  <rowBreaks count="1" manualBreakCount="1">
    <brk id="3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opLeftCell="A31" zoomScaleNormal="100" workbookViewId="0">
      <selection activeCell="S59" sqref="S59"/>
    </sheetView>
  </sheetViews>
  <sheetFormatPr defaultRowHeight="12.75"/>
  <cols>
    <col min="1" max="1" width="23" style="95" customWidth="1"/>
    <col min="2" max="2" width="8" style="95" customWidth="1"/>
    <col min="3" max="3" width="8.85546875" style="95" customWidth="1"/>
    <col min="4" max="4" width="8.42578125" style="95" customWidth="1"/>
    <col min="5" max="5" width="9" style="95" customWidth="1"/>
    <col min="6" max="7" width="9.140625" style="95"/>
    <col min="8" max="8" width="11.7109375" style="95" customWidth="1"/>
    <col min="9" max="9" width="11.85546875" style="95" customWidth="1"/>
    <col min="10" max="10" width="10.42578125" style="95" customWidth="1"/>
    <col min="11" max="11" width="10.7109375" style="95" customWidth="1"/>
    <col min="12" max="12" width="10.85546875" style="95" customWidth="1"/>
    <col min="13" max="16384" width="9.140625" style="95"/>
  </cols>
  <sheetData>
    <row r="1" spans="1:12" ht="12.75" customHeight="1">
      <c r="A1" s="674" t="s">
        <v>715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</row>
    <row r="2" spans="1:12">
      <c r="A2" s="156" t="s">
        <v>692</v>
      </c>
      <c r="B2" s="155"/>
      <c r="C2" s="221"/>
      <c r="D2" s="155"/>
      <c r="E2" s="155"/>
      <c r="F2" s="155"/>
      <c r="G2" s="155"/>
      <c r="H2" s="221"/>
      <c r="I2" s="155"/>
      <c r="J2" s="155"/>
      <c r="K2" s="155"/>
      <c r="L2" s="155"/>
    </row>
    <row r="3" spans="1:12">
      <c r="A3" s="431" t="s">
        <v>147</v>
      </c>
      <c r="B3" s="432"/>
      <c r="C3" s="433"/>
      <c r="D3" s="434" t="s">
        <v>339</v>
      </c>
      <c r="E3" s="434"/>
      <c r="F3" s="434"/>
      <c r="G3" s="435"/>
      <c r="H3" s="433"/>
      <c r="I3" s="434" t="s">
        <v>340</v>
      </c>
      <c r="J3" s="434"/>
      <c r="K3" s="434"/>
      <c r="L3" s="435"/>
    </row>
    <row r="4" spans="1:12">
      <c r="A4" s="436"/>
      <c r="B4" s="437" t="s">
        <v>165</v>
      </c>
      <c r="C4" s="434" t="s">
        <v>341</v>
      </c>
      <c r="D4" s="434"/>
      <c r="E4" s="434"/>
      <c r="F4" s="435"/>
      <c r="G4" s="432" t="s">
        <v>342</v>
      </c>
      <c r="H4" s="434" t="s">
        <v>343</v>
      </c>
      <c r="I4" s="434"/>
      <c r="J4" s="434"/>
      <c r="K4" s="435"/>
      <c r="L4" s="437" t="s">
        <v>342</v>
      </c>
    </row>
    <row r="5" spans="1:12">
      <c r="A5" s="436" t="s">
        <v>544</v>
      </c>
      <c r="B5" s="437" t="s">
        <v>550</v>
      </c>
      <c r="C5" s="438" t="s">
        <v>344</v>
      </c>
      <c r="D5" s="437" t="s">
        <v>147</v>
      </c>
      <c r="E5" s="437" t="s">
        <v>147</v>
      </c>
      <c r="F5" s="437" t="s">
        <v>345</v>
      </c>
      <c r="G5" s="439" t="s">
        <v>346</v>
      </c>
      <c r="H5" s="438" t="s">
        <v>344</v>
      </c>
      <c r="I5" s="437" t="s">
        <v>147</v>
      </c>
      <c r="J5" s="437" t="s">
        <v>147</v>
      </c>
      <c r="K5" s="437" t="s">
        <v>345</v>
      </c>
      <c r="L5" s="439" t="s">
        <v>346</v>
      </c>
    </row>
    <row r="6" spans="1:12">
      <c r="A6" s="436"/>
      <c r="B6" s="437" t="s">
        <v>147</v>
      </c>
      <c r="C6" s="440"/>
      <c r="D6" s="437" t="s">
        <v>347</v>
      </c>
      <c r="E6" s="437" t="s">
        <v>348</v>
      </c>
      <c r="F6" s="439" t="s">
        <v>349</v>
      </c>
      <c r="G6" s="439" t="s">
        <v>350</v>
      </c>
      <c r="H6" s="441"/>
      <c r="I6" s="437" t="s">
        <v>347</v>
      </c>
      <c r="J6" s="437" t="s">
        <v>348</v>
      </c>
      <c r="K6" s="439" t="s">
        <v>349</v>
      </c>
      <c r="L6" s="439" t="s">
        <v>350</v>
      </c>
    </row>
    <row r="7" spans="1:12">
      <c r="A7" s="436"/>
      <c r="B7" s="437" t="s">
        <v>147</v>
      </c>
      <c r="C7" s="440"/>
      <c r="D7" s="437" t="s">
        <v>147</v>
      </c>
      <c r="E7" s="437" t="s">
        <v>147</v>
      </c>
      <c r="F7" s="439" t="s">
        <v>351</v>
      </c>
      <c r="G7" s="439" t="s">
        <v>352</v>
      </c>
      <c r="H7" s="441"/>
      <c r="I7" s="437" t="s">
        <v>147</v>
      </c>
      <c r="J7" s="437" t="s">
        <v>147</v>
      </c>
      <c r="K7" s="439" t="s">
        <v>351</v>
      </c>
      <c r="L7" s="439" t="s">
        <v>352</v>
      </c>
    </row>
    <row r="8" spans="1:12">
      <c r="A8" s="442" t="s">
        <v>4</v>
      </c>
      <c r="B8" s="443">
        <v>1</v>
      </c>
      <c r="C8" s="444"/>
      <c r="D8" s="443">
        <v>2</v>
      </c>
      <c r="E8" s="443">
        <v>3</v>
      </c>
      <c r="F8" s="443">
        <v>4</v>
      </c>
      <c r="G8" s="443">
        <v>5</v>
      </c>
      <c r="H8" s="444"/>
      <c r="I8" s="443">
        <v>6</v>
      </c>
      <c r="J8" s="443">
        <v>7</v>
      </c>
      <c r="K8" s="443">
        <v>8</v>
      </c>
      <c r="L8" s="443">
        <v>9</v>
      </c>
    </row>
    <row r="9" spans="1:12" ht="12.75" customHeight="1">
      <c r="A9" s="222" t="s">
        <v>274</v>
      </c>
      <c r="B9" s="223">
        <v>32</v>
      </c>
      <c r="C9" s="224">
        <v>233249</v>
      </c>
      <c r="D9" s="224">
        <v>233249</v>
      </c>
      <c r="E9" s="224" t="s">
        <v>145</v>
      </c>
      <c r="F9" s="224" t="s">
        <v>145</v>
      </c>
      <c r="G9" s="224" t="s">
        <v>145</v>
      </c>
      <c r="H9" s="225">
        <v>45400991</v>
      </c>
      <c r="I9" s="225">
        <v>40951604</v>
      </c>
      <c r="J9" s="225">
        <v>591437</v>
      </c>
      <c r="K9" s="225">
        <v>3797170</v>
      </c>
      <c r="L9" s="225">
        <v>5851072</v>
      </c>
    </row>
    <row r="10" spans="1:12">
      <c r="A10" s="222" t="s">
        <v>275</v>
      </c>
      <c r="B10" s="223">
        <v>86</v>
      </c>
      <c r="C10" s="224">
        <v>211369</v>
      </c>
      <c r="D10" s="224">
        <v>10125</v>
      </c>
      <c r="E10" s="224">
        <v>198100</v>
      </c>
      <c r="F10" s="224" t="s">
        <v>145</v>
      </c>
      <c r="G10" s="224" t="s">
        <v>145</v>
      </c>
      <c r="H10" s="225">
        <v>55437981</v>
      </c>
      <c r="I10" s="225">
        <v>42868046</v>
      </c>
      <c r="J10" s="225">
        <v>836865</v>
      </c>
      <c r="K10" s="225">
        <v>11733070</v>
      </c>
      <c r="L10" s="225">
        <v>11249299</v>
      </c>
    </row>
    <row r="11" spans="1:12">
      <c r="A11" s="222" t="s">
        <v>276</v>
      </c>
      <c r="B11" s="223">
        <v>41</v>
      </c>
      <c r="C11" s="224">
        <v>2004</v>
      </c>
      <c r="D11" s="224">
        <v>2004</v>
      </c>
      <c r="E11" s="224" t="s">
        <v>145</v>
      </c>
      <c r="F11" s="224" t="s">
        <v>145</v>
      </c>
      <c r="G11" s="224" t="s">
        <v>145</v>
      </c>
      <c r="H11" s="225">
        <v>15150628</v>
      </c>
      <c r="I11" s="225">
        <v>10083559</v>
      </c>
      <c r="J11" s="225">
        <v>162733</v>
      </c>
      <c r="K11" s="225">
        <v>4904336</v>
      </c>
      <c r="L11" s="225">
        <v>3281197</v>
      </c>
    </row>
    <row r="12" spans="1:12">
      <c r="A12" s="222" t="s">
        <v>277</v>
      </c>
      <c r="B12" s="223">
        <v>92</v>
      </c>
      <c r="C12" s="224">
        <v>58766</v>
      </c>
      <c r="D12" s="224">
        <v>58766</v>
      </c>
      <c r="E12" s="224" t="s">
        <v>145</v>
      </c>
      <c r="F12" s="224" t="s">
        <v>145</v>
      </c>
      <c r="G12" s="224" t="s">
        <v>145</v>
      </c>
      <c r="H12" s="225">
        <v>64220215</v>
      </c>
      <c r="I12" s="225">
        <v>55212402</v>
      </c>
      <c r="J12" s="225">
        <v>1960890</v>
      </c>
      <c r="K12" s="225">
        <v>7046923</v>
      </c>
      <c r="L12" s="225">
        <v>9076283</v>
      </c>
    </row>
    <row r="13" spans="1:12">
      <c r="A13" s="222" t="s">
        <v>278</v>
      </c>
      <c r="B13" s="223">
        <v>52</v>
      </c>
      <c r="C13" s="224">
        <v>26014</v>
      </c>
      <c r="D13" s="224">
        <v>26014</v>
      </c>
      <c r="E13" s="224" t="s">
        <v>145</v>
      </c>
      <c r="F13" s="224" t="s">
        <v>145</v>
      </c>
      <c r="G13" s="224" t="s">
        <v>145</v>
      </c>
      <c r="H13" s="225">
        <v>16742120</v>
      </c>
      <c r="I13" s="225">
        <v>10962285</v>
      </c>
      <c r="J13" s="225">
        <v>992354</v>
      </c>
      <c r="K13" s="225">
        <v>4742481</v>
      </c>
      <c r="L13" s="225">
        <v>5065912</v>
      </c>
    </row>
    <row r="14" spans="1:12">
      <c r="A14" s="222" t="s">
        <v>279</v>
      </c>
      <c r="B14" s="223">
        <v>56</v>
      </c>
      <c r="C14" s="224">
        <v>37502</v>
      </c>
      <c r="D14" s="224">
        <v>37502</v>
      </c>
      <c r="E14" s="224" t="s">
        <v>145</v>
      </c>
      <c r="F14" s="224" t="s">
        <v>145</v>
      </c>
      <c r="G14" s="224" t="s">
        <v>145</v>
      </c>
      <c r="H14" s="225">
        <v>31778252</v>
      </c>
      <c r="I14" s="225">
        <v>23546289</v>
      </c>
      <c r="J14" s="225">
        <v>1238361</v>
      </c>
      <c r="K14" s="225">
        <v>6890094</v>
      </c>
      <c r="L14" s="225">
        <v>7252680</v>
      </c>
    </row>
    <row r="15" spans="1:12">
      <c r="A15" s="222" t="s">
        <v>280</v>
      </c>
      <c r="B15" s="223">
        <v>62</v>
      </c>
      <c r="C15" s="224">
        <v>278</v>
      </c>
      <c r="D15" s="224">
        <v>278</v>
      </c>
      <c r="E15" s="224" t="s">
        <v>145</v>
      </c>
      <c r="F15" s="224" t="s">
        <v>145</v>
      </c>
      <c r="G15" s="224" t="s">
        <v>145</v>
      </c>
      <c r="H15" s="225">
        <v>18461671</v>
      </c>
      <c r="I15" s="225">
        <v>11354819</v>
      </c>
      <c r="J15" s="225">
        <v>540433</v>
      </c>
      <c r="K15" s="225">
        <v>6566419</v>
      </c>
      <c r="L15" s="225">
        <v>4707552</v>
      </c>
    </row>
    <row r="16" spans="1:12">
      <c r="A16" s="222" t="s">
        <v>281</v>
      </c>
      <c r="B16" s="223">
        <v>55</v>
      </c>
      <c r="C16" s="224">
        <v>147298</v>
      </c>
      <c r="D16" s="224">
        <v>146568</v>
      </c>
      <c r="E16" s="224">
        <v>730</v>
      </c>
      <c r="F16" s="224"/>
      <c r="G16" s="224">
        <v>141936</v>
      </c>
      <c r="H16" s="225">
        <v>19285214</v>
      </c>
      <c r="I16" s="225">
        <v>12827266</v>
      </c>
      <c r="J16" s="225">
        <v>2782843</v>
      </c>
      <c r="K16" s="225">
        <v>3673105</v>
      </c>
      <c r="L16" s="225">
        <v>3759558</v>
      </c>
    </row>
    <row r="17" spans="1:12">
      <c r="A17" s="66"/>
      <c r="B17" s="226"/>
      <c r="C17" s="226"/>
      <c r="D17" s="226"/>
      <c r="E17" s="226"/>
      <c r="F17" s="226"/>
      <c r="G17" s="226"/>
      <c r="H17" s="227"/>
      <c r="I17" s="227"/>
      <c r="J17" s="227"/>
      <c r="K17" s="227"/>
      <c r="L17" s="227"/>
    </row>
    <row r="18" spans="1:12">
      <c r="A18" s="228" t="s">
        <v>282</v>
      </c>
      <c r="B18" s="229">
        <f>SUM(B9:B16)</f>
        <v>476</v>
      </c>
      <c r="C18" s="229">
        <f t="shared" ref="C18:L18" si="0">SUM(C9:C16)</f>
        <v>716480</v>
      </c>
      <c r="D18" s="229">
        <f t="shared" si="0"/>
        <v>514506</v>
      </c>
      <c r="E18" s="229">
        <f t="shared" si="0"/>
        <v>198830</v>
      </c>
      <c r="F18" s="229" t="s">
        <v>145</v>
      </c>
      <c r="G18" s="229">
        <f t="shared" si="0"/>
        <v>141936</v>
      </c>
      <c r="H18" s="229">
        <f t="shared" si="0"/>
        <v>266477072</v>
      </c>
      <c r="I18" s="229">
        <f t="shared" si="0"/>
        <v>207806270</v>
      </c>
      <c r="J18" s="229">
        <f t="shared" si="0"/>
        <v>9105916</v>
      </c>
      <c r="K18" s="229">
        <f t="shared" si="0"/>
        <v>49353598</v>
      </c>
      <c r="L18" s="229">
        <f t="shared" si="0"/>
        <v>50243553</v>
      </c>
    </row>
    <row r="19" spans="1:12">
      <c r="A19" s="228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</row>
    <row r="20" spans="1:12">
      <c r="A20" s="228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</row>
    <row r="21" spans="1:12">
      <c r="A21" s="20"/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</row>
    <row r="22" spans="1:12">
      <c r="A22" s="675" t="s">
        <v>716</v>
      </c>
      <c r="B22" s="674"/>
      <c r="C22" s="674"/>
      <c r="D22" s="674"/>
      <c r="E22" s="674"/>
      <c r="F22" s="674"/>
      <c r="G22" s="674"/>
      <c r="H22" s="674"/>
      <c r="I22" s="674"/>
      <c r="J22" s="674"/>
      <c r="K22" s="674"/>
      <c r="L22" s="674"/>
    </row>
    <row r="23" spans="1:12">
      <c r="A23" s="156" t="s">
        <v>693</v>
      </c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155"/>
    </row>
    <row r="24" spans="1:12">
      <c r="A24" s="431" t="s">
        <v>147</v>
      </c>
      <c r="B24" s="432"/>
      <c r="C24" s="433"/>
      <c r="D24" s="434" t="s">
        <v>339</v>
      </c>
      <c r="E24" s="434"/>
      <c r="F24" s="434"/>
      <c r="G24" s="435"/>
      <c r="H24" s="433"/>
      <c r="I24" s="434" t="s">
        <v>340</v>
      </c>
      <c r="J24" s="434"/>
      <c r="K24" s="434"/>
      <c r="L24" s="435"/>
    </row>
    <row r="25" spans="1:12">
      <c r="A25" s="436"/>
      <c r="B25" s="437" t="s">
        <v>165</v>
      </c>
      <c r="C25" s="434" t="s">
        <v>341</v>
      </c>
      <c r="D25" s="434"/>
      <c r="E25" s="434"/>
      <c r="F25" s="435"/>
      <c r="G25" s="432" t="s">
        <v>342</v>
      </c>
      <c r="H25" s="434" t="s">
        <v>343</v>
      </c>
      <c r="I25" s="434"/>
      <c r="J25" s="434"/>
      <c r="K25" s="435"/>
      <c r="L25" s="437" t="s">
        <v>342</v>
      </c>
    </row>
    <row r="26" spans="1:12">
      <c r="A26" s="436" t="s">
        <v>544</v>
      </c>
      <c r="B26" s="437" t="s">
        <v>550</v>
      </c>
      <c r="C26" s="438" t="s">
        <v>344</v>
      </c>
      <c r="D26" s="437" t="s">
        <v>147</v>
      </c>
      <c r="E26" s="437" t="s">
        <v>147</v>
      </c>
      <c r="F26" s="437" t="s">
        <v>345</v>
      </c>
      <c r="G26" s="439" t="s">
        <v>346</v>
      </c>
      <c r="H26" s="438" t="s">
        <v>344</v>
      </c>
      <c r="I26" s="437" t="s">
        <v>147</v>
      </c>
      <c r="J26" s="437" t="s">
        <v>147</v>
      </c>
      <c r="K26" s="437" t="s">
        <v>345</v>
      </c>
      <c r="L26" s="439" t="s">
        <v>346</v>
      </c>
    </row>
    <row r="27" spans="1:12">
      <c r="A27" s="436"/>
      <c r="B27" s="437" t="s">
        <v>147</v>
      </c>
      <c r="C27" s="440"/>
      <c r="D27" s="437" t="s">
        <v>347</v>
      </c>
      <c r="E27" s="437" t="s">
        <v>348</v>
      </c>
      <c r="F27" s="439" t="s">
        <v>349</v>
      </c>
      <c r="G27" s="439" t="s">
        <v>350</v>
      </c>
      <c r="H27" s="441"/>
      <c r="I27" s="437" t="s">
        <v>347</v>
      </c>
      <c r="J27" s="437" t="s">
        <v>348</v>
      </c>
      <c r="K27" s="439" t="s">
        <v>349</v>
      </c>
      <c r="L27" s="439" t="s">
        <v>350</v>
      </c>
    </row>
    <row r="28" spans="1:12">
      <c r="A28" s="436"/>
      <c r="B28" s="437" t="s">
        <v>147</v>
      </c>
      <c r="C28" s="440"/>
      <c r="D28" s="437" t="s">
        <v>147</v>
      </c>
      <c r="E28" s="437" t="s">
        <v>147</v>
      </c>
      <c r="F28" s="439" t="s">
        <v>351</v>
      </c>
      <c r="G28" s="439" t="s">
        <v>352</v>
      </c>
      <c r="H28" s="441"/>
      <c r="I28" s="437" t="s">
        <v>147</v>
      </c>
      <c r="J28" s="437" t="s">
        <v>147</v>
      </c>
      <c r="K28" s="439" t="s">
        <v>351</v>
      </c>
      <c r="L28" s="439" t="s">
        <v>352</v>
      </c>
    </row>
    <row r="29" spans="1:12">
      <c r="A29" s="442" t="s">
        <v>4</v>
      </c>
      <c r="B29" s="443">
        <v>1</v>
      </c>
      <c r="C29" s="444"/>
      <c r="D29" s="443">
        <v>2</v>
      </c>
      <c r="E29" s="443">
        <v>3</v>
      </c>
      <c r="F29" s="443">
        <v>4</v>
      </c>
      <c r="G29" s="443">
        <v>5</v>
      </c>
      <c r="H29" s="444"/>
      <c r="I29" s="443">
        <v>6</v>
      </c>
      <c r="J29" s="443">
        <v>7</v>
      </c>
      <c r="K29" s="443">
        <v>8</v>
      </c>
      <c r="L29" s="443">
        <v>9</v>
      </c>
    </row>
    <row r="30" spans="1:12">
      <c r="A30" s="222" t="s">
        <v>353</v>
      </c>
      <c r="B30" s="223">
        <v>106</v>
      </c>
      <c r="C30" s="223">
        <v>207103</v>
      </c>
      <c r="D30" s="223">
        <v>5129</v>
      </c>
      <c r="E30" s="224">
        <v>198830</v>
      </c>
      <c r="F30" s="224" t="s">
        <v>145</v>
      </c>
      <c r="G30" s="224" t="s">
        <v>145</v>
      </c>
      <c r="H30" s="223">
        <v>31665350</v>
      </c>
      <c r="I30" s="223">
        <v>26435484</v>
      </c>
      <c r="J30" s="223">
        <v>1211260</v>
      </c>
      <c r="K30" s="223">
        <v>3973606</v>
      </c>
      <c r="L30" s="223">
        <v>6745450</v>
      </c>
    </row>
    <row r="31" spans="1:12">
      <c r="A31" s="222" t="s">
        <v>354</v>
      </c>
      <c r="B31" s="223">
        <v>253</v>
      </c>
      <c r="C31" s="223">
        <v>30220</v>
      </c>
      <c r="D31" s="223">
        <v>30220</v>
      </c>
      <c r="E31" s="224" t="s">
        <v>145</v>
      </c>
      <c r="F31" s="224" t="s">
        <v>145</v>
      </c>
      <c r="G31" s="224" t="s">
        <v>145</v>
      </c>
      <c r="H31" s="223">
        <v>92384686</v>
      </c>
      <c r="I31" s="223">
        <v>69518651</v>
      </c>
      <c r="J31" s="223">
        <v>2997203</v>
      </c>
      <c r="K31" s="223">
        <v>19702544</v>
      </c>
      <c r="L31" s="223">
        <v>20795982</v>
      </c>
    </row>
    <row r="32" spans="1:12">
      <c r="A32" s="222" t="s">
        <v>355</v>
      </c>
      <c r="B32" s="223">
        <v>117</v>
      </c>
      <c r="C32" s="223">
        <v>479157</v>
      </c>
      <c r="D32" s="223">
        <v>479157</v>
      </c>
      <c r="E32" s="224" t="s">
        <v>145</v>
      </c>
      <c r="F32" s="224" t="s">
        <v>145</v>
      </c>
      <c r="G32" s="224">
        <v>141936</v>
      </c>
      <c r="H32" s="223">
        <v>142427036</v>
      </c>
      <c r="I32" s="223">
        <v>111852135</v>
      </c>
      <c r="J32" s="223">
        <v>4897453</v>
      </c>
      <c r="K32" s="223">
        <v>25677448</v>
      </c>
      <c r="L32" s="223">
        <v>22702121</v>
      </c>
    </row>
    <row r="33" spans="1:13">
      <c r="A33" s="222"/>
      <c r="B33" s="230"/>
      <c r="C33" s="230"/>
      <c r="D33" s="230"/>
      <c r="E33" s="230"/>
      <c r="F33" s="230"/>
      <c r="G33" s="230"/>
      <c r="H33" s="231"/>
      <c r="I33" s="231"/>
      <c r="J33" s="231"/>
      <c r="K33" s="231"/>
      <c r="L33" s="231"/>
    </row>
    <row r="34" spans="1:13">
      <c r="A34" s="228" t="s">
        <v>282</v>
      </c>
      <c r="B34" s="229">
        <f>SUM(B30:B32)</f>
        <v>476</v>
      </c>
      <c r="C34" s="229">
        <f t="shared" ref="C34:L34" si="1">SUM(C30:C32)</f>
        <v>716480</v>
      </c>
      <c r="D34" s="229">
        <f t="shared" si="1"/>
        <v>514506</v>
      </c>
      <c r="E34" s="229">
        <f t="shared" si="1"/>
        <v>198830</v>
      </c>
      <c r="F34" s="229" t="s">
        <v>145</v>
      </c>
      <c r="G34" s="229">
        <f t="shared" si="1"/>
        <v>141936</v>
      </c>
      <c r="H34" s="229">
        <f t="shared" si="1"/>
        <v>266477072</v>
      </c>
      <c r="I34" s="229">
        <f t="shared" si="1"/>
        <v>207806270</v>
      </c>
      <c r="J34" s="229">
        <f t="shared" si="1"/>
        <v>9105916</v>
      </c>
      <c r="K34" s="229">
        <f t="shared" si="1"/>
        <v>49353598</v>
      </c>
      <c r="L34" s="229">
        <f t="shared" si="1"/>
        <v>50243553</v>
      </c>
      <c r="M34" s="229"/>
    </row>
    <row r="35" spans="1:13">
      <c r="A35" s="232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</row>
    <row r="36" spans="1:13">
      <c r="A36" s="160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</row>
    <row r="37" spans="1:13">
      <c r="A37" s="160"/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</row>
    <row r="38" spans="1:13" ht="12.75" customHeight="1">
      <c r="A38" s="674" t="s">
        <v>717</v>
      </c>
      <c r="B38" s="674"/>
      <c r="C38" s="674"/>
      <c r="D38" s="674"/>
      <c r="E38" s="674"/>
      <c r="F38" s="674"/>
      <c r="G38" s="674"/>
      <c r="H38" s="674"/>
      <c r="I38" s="674"/>
      <c r="J38" s="674"/>
      <c r="K38" s="674"/>
      <c r="L38" s="674"/>
    </row>
    <row r="39" spans="1:13">
      <c r="A39" s="156" t="s">
        <v>694</v>
      </c>
      <c r="B39" s="155"/>
      <c r="C39" s="221"/>
      <c r="D39" s="155"/>
      <c r="E39" s="155"/>
      <c r="F39" s="155"/>
      <c r="G39" s="155"/>
      <c r="H39" s="221"/>
      <c r="I39" s="155"/>
      <c r="J39" s="155"/>
      <c r="K39" s="155"/>
      <c r="L39" s="155"/>
    </row>
    <row r="40" spans="1:13">
      <c r="A40" s="431" t="s">
        <v>147</v>
      </c>
      <c r="B40" s="432"/>
      <c r="C40" s="433"/>
      <c r="D40" s="434" t="s">
        <v>339</v>
      </c>
      <c r="E40" s="434"/>
      <c r="F40" s="434"/>
      <c r="G40" s="435"/>
      <c r="H40" s="433"/>
      <c r="I40" s="434" t="s">
        <v>340</v>
      </c>
      <c r="J40" s="434"/>
      <c r="K40" s="434"/>
      <c r="L40" s="435"/>
    </row>
    <row r="41" spans="1:13">
      <c r="A41" s="436"/>
      <c r="B41" s="437" t="s">
        <v>165</v>
      </c>
      <c r="C41" s="434" t="s">
        <v>341</v>
      </c>
      <c r="D41" s="434"/>
      <c r="E41" s="434"/>
      <c r="F41" s="435"/>
      <c r="G41" s="432" t="s">
        <v>342</v>
      </c>
      <c r="H41" s="434" t="s">
        <v>343</v>
      </c>
      <c r="I41" s="434"/>
      <c r="J41" s="434"/>
      <c r="K41" s="435"/>
      <c r="L41" s="437" t="s">
        <v>342</v>
      </c>
    </row>
    <row r="42" spans="1:13">
      <c r="A42" s="436" t="s">
        <v>544</v>
      </c>
      <c r="B42" s="437" t="s">
        <v>550</v>
      </c>
      <c r="C42" s="438" t="s">
        <v>344</v>
      </c>
      <c r="D42" s="437" t="s">
        <v>147</v>
      </c>
      <c r="E42" s="437" t="s">
        <v>147</v>
      </c>
      <c r="F42" s="437" t="s">
        <v>345</v>
      </c>
      <c r="G42" s="439" t="s">
        <v>346</v>
      </c>
      <c r="H42" s="438" t="s">
        <v>344</v>
      </c>
      <c r="I42" s="437" t="s">
        <v>147</v>
      </c>
      <c r="J42" s="437" t="s">
        <v>147</v>
      </c>
      <c r="K42" s="437" t="s">
        <v>345</v>
      </c>
      <c r="L42" s="439" t="s">
        <v>346</v>
      </c>
    </row>
    <row r="43" spans="1:13">
      <c r="A43" s="436"/>
      <c r="B43" s="437" t="s">
        <v>147</v>
      </c>
      <c r="C43" s="440"/>
      <c r="D43" s="437" t="s">
        <v>347</v>
      </c>
      <c r="E43" s="437" t="s">
        <v>348</v>
      </c>
      <c r="F43" s="439" t="s">
        <v>349</v>
      </c>
      <c r="G43" s="439" t="s">
        <v>350</v>
      </c>
      <c r="H43" s="441"/>
      <c r="I43" s="437" t="s">
        <v>347</v>
      </c>
      <c r="J43" s="437" t="s">
        <v>348</v>
      </c>
      <c r="K43" s="439" t="s">
        <v>349</v>
      </c>
      <c r="L43" s="439" t="s">
        <v>350</v>
      </c>
    </row>
    <row r="44" spans="1:13">
      <c r="A44" s="436"/>
      <c r="B44" s="445" t="s">
        <v>147</v>
      </c>
      <c r="C44" s="440"/>
      <c r="D44" s="437" t="s">
        <v>147</v>
      </c>
      <c r="E44" s="437" t="s">
        <v>147</v>
      </c>
      <c r="F44" s="439" t="s">
        <v>351</v>
      </c>
      <c r="G44" s="439" t="s">
        <v>352</v>
      </c>
      <c r="H44" s="441"/>
      <c r="I44" s="437" t="s">
        <v>147</v>
      </c>
      <c r="J44" s="437" t="s">
        <v>147</v>
      </c>
      <c r="K44" s="439" t="s">
        <v>351</v>
      </c>
      <c r="L44" s="439" t="s">
        <v>352</v>
      </c>
    </row>
    <row r="45" spans="1:13">
      <c r="A45" s="446" t="s">
        <v>4</v>
      </c>
      <c r="B45" s="447">
        <v>1</v>
      </c>
      <c r="C45" s="444"/>
      <c r="D45" s="443">
        <v>2</v>
      </c>
      <c r="E45" s="443">
        <v>3</v>
      </c>
      <c r="F45" s="443">
        <v>4</v>
      </c>
      <c r="G45" s="443">
        <v>5</v>
      </c>
      <c r="H45" s="444"/>
      <c r="I45" s="443">
        <v>6</v>
      </c>
      <c r="J45" s="443">
        <v>7</v>
      </c>
      <c r="K45" s="443">
        <v>8</v>
      </c>
      <c r="L45" s="443">
        <v>9</v>
      </c>
    </row>
    <row r="46" spans="1:13" ht="12.75" customHeight="1">
      <c r="A46" s="235" t="s">
        <v>356</v>
      </c>
      <c r="B46" s="223">
        <v>176</v>
      </c>
      <c r="C46" s="157">
        <v>377652</v>
      </c>
      <c r="D46" s="224">
        <v>179552</v>
      </c>
      <c r="E46" s="224">
        <v>198100</v>
      </c>
      <c r="F46" s="224" t="s">
        <v>145</v>
      </c>
      <c r="G46" s="224">
        <v>141936</v>
      </c>
      <c r="H46" s="225">
        <v>99136040</v>
      </c>
      <c r="I46" s="225">
        <v>80603419</v>
      </c>
      <c r="J46" s="225">
        <v>6042634</v>
      </c>
      <c r="K46" s="225">
        <v>12444987</v>
      </c>
      <c r="L46" s="225">
        <v>22703215</v>
      </c>
    </row>
    <row r="47" spans="1:13" ht="12.75" customHeight="1">
      <c r="A47" s="235" t="s">
        <v>357</v>
      </c>
      <c r="B47" s="223">
        <v>247</v>
      </c>
      <c r="C47" s="157">
        <v>98813</v>
      </c>
      <c r="D47" s="224">
        <v>94939</v>
      </c>
      <c r="E47" s="224">
        <v>730</v>
      </c>
      <c r="F47" s="224" t="s">
        <v>145</v>
      </c>
      <c r="G47" s="224" t="s">
        <v>145</v>
      </c>
      <c r="H47" s="225">
        <v>100317318</v>
      </c>
      <c r="I47" s="225">
        <v>70784459</v>
      </c>
      <c r="J47" s="225">
        <v>2044359</v>
      </c>
      <c r="K47" s="225">
        <v>27322212</v>
      </c>
      <c r="L47" s="225">
        <v>19849286</v>
      </c>
    </row>
    <row r="48" spans="1:13" ht="12.75" customHeight="1">
      <c r="A48" s="235" t="s">
        <v>358</v>
      </c>
      <c r="B48" s="157">
        <v>3</v>
      </c>
      <c r="C48" s="156">
        <v>219419</v>
      </c>
      <c r="D48" s="224">
        <v>219419</v>
      </c>
      <c r="E48" s="224" t="s">
        <v>145</v>
      </c>
      <c r="F48" s="224" t="s">
        <v>145</v>
      </c>
      <c r="G48" s="224" t="s">
        <v>145</v>
      </c>
      <c r="H48" s="224">
        <v>1884127</v>
      </c>
      <c r="I48" s="224">
        <v>1430586</v>
      </c>
      <c r="J48" s="224">
        <v>128400</v>
      </c>
      <c r="K48" s="224">
        <v>325141</v>
      </c>
      <c r="L48" s="224">
        <v>372362</v>
      </c>
    </row>
    <row r="49" spans="1:13" ht="12.75" customHeight="1">
      <c r="A49" s="235" t="s">
        <v>359</v>
      </c>
      <c r="B49" s="157">
        <v>26</v>
      </c>
      <c r="C49" s="156">
        <v>20377</v>
      </c>
      <c r="D49" s="224">
        <v>20377</v>
      </c>
      <c r="E49" s="224" t="s">
        <v>145</v>
      </c>
      <c r="F49" s="224" t="s">
        <v>145</v>
      </c>
      <c r="G49" s="224" t="s">
        <v>145</v>
      </c>
      <c r="H49" s="224">
        <v>49600765</v>
      </c>
      <c r="I49" s="224">
        <v>41618253</v>
      </c>
      <c r="J49" s="224">
        <v>548345</v>
      </c>
      <c r="K49" s="224">
        <v>7434167</v>
      </c>
      <c r="L49" s="224">
        <v>5575231</v>
      </c>
    </row>
    <row r="50" spans="1:13" ht="12.75" customHeight="1">
      <c r="A50" s="236" t="s">
        <v>360</v>
      </c>
      <c r="B50" s="223">
        <v>24</v>
      </c>
      <c r="C50" s="237">
        <v>219</v>
      </c>
      <c r="D50" s="224">
        <v>219</v>
      </c>
      <c r="E50" s="224" t="s">
        <v>145</v>
      </c>
      <c r="F50" s="224" t="s">
        <v>145</v>
      </c>
      <c r="G50" s="224" t="s">
        <v>145</v>
      </c>
      <c r="H50" s="225">
        <v>15538822</v>
      </c>
      <c r="I50" s="225">
        <v>13369553</v>
      </c>
      <c r="J50" s="225">
        <v>342178</v>
      </c>
      <c r="K50" s="225">
        <v>1827091</v>
      </c>
      <c r="L50" s="225">
        <v>1743459</v>
      </c>
    </row>
    <row r="51" spans="1:13" ht="12.75" customHeight="1">
      <c r="A51" s="235"/>
      <c r="B51" s="226"/>
      <c r="C51" s="157"/>
      <c r="D51" s="226"/>
      <c r="E51" s="226"/>
      <c r="F51" s="226"/>
      <c r="G51" s="226"/>
      <c r="H51" s="227"/>
      <c r="I51" s="227"/>
      <c r="J51" s="227"/>
      <c r="K51" s="227"/>
      <c r="L51" s="227"/>
    </row>
    <row r="52" spans="1:13" ht="12.75" customHeight="1">
      <c r="A52" s="238" t="s">
        <v>282</v>
      </c>
      <c r="B52" s="229">
        <f>SUM(B46:B50)</f>
        <v>476</v>
      </c>
      <c r="C52" s="229">
        <f t="shared" ref="C52:L52" si="2">SUM(C46:C50)</f>
        <v>716480</v>
      </c>
      <c r="D52" s="229">
        <f t="shared" si="2"/>
        <v>514506</v>
      </c>
      <c r="E52" s="229">
        <f t="shared" si="2"/>
        <v>198830</v>
      </c>
      <c r="F52" s="229" t="s">
        <v>145</v>
      </c>
      <c r="G52" s="229">
        <f t="shared" si="2"/>
        <v>141936</v>
      </c>
      <c r="H52" s="229">
        <f t="shared" si="2"/>
        <v>266477072</v>
      </c>
      <c r="I52" s="229">
        <f t="shared" si="2"/>
        <v>207806270</v>
      </c>
      <c r="J52" s="229">
        <f t="shared" si="2"/>
        <v>9105916</v>
      </c>
      <c r="K52" s="229">
        <f t="shared" si="2"/>
        <v>49353598</v>
      </c>
      <c r="L52" s="229">
        <f t="shared" si="2"/>
        <v>50243553</v>
      </c>
      <c r="M52" s="229"/>
    </row>
    <row r="53" spans="1:13" s="96" customFormat="1">
      <c r="A53" s="157"/>
      <c r="B53" s="221"/>
      <c r="C53" s="221"/>
      <c r="D53" s="221"/>
      <c r="E53" s="221"/>
      <c r="F53" s="221"/>
      <c r="G53" s="221"/>
      <c r="H53" s="221"/>
      <c r="I53" s="221"/>
      <c r="J53" s="221"/>
      <c r="K53" s="221"/>
      <c r="L53" s="221"/>
    </row>
    <row r="54" spans="1:13">
      <c r="A54" s="239"/>
      <c r="B54" s="240"/>
      <c r="C54" s="241"/>
      <c r="D54" s="240"/>
      <c r="E54" s="240"/>
      <c r="F54" s="240"/>
      <c r="G54" s="240"/>
      <c r="H54" s="241"/>
      <c r="I54" s="240"/>
      <c r="J54" s="240"/>
      <c r="K54" s="240"/>
      <c r="L54" s="242"/>
    </row>
    <row r="55" spans="1:13">
      <c r="A55" s="156"/>
      <c r="B55" s="155"/>
      <c r="C55" s="221"/>
      <c r="D55" s="155"/>
      <c r="E55" s="155"/>
      <c r="F55" s="155"/>
      <c r="G55" s="155"/>
      <c r="H55" s="221"/>
      <c r="I55" s="155"/>
      <c r="J55" s="155"/>
      <c r="K55" s="155"/>
      <c r="L55" s="155"/>
    </row>
    <row r="56" spans="1:13" ht="12.75" customHeight="1">
      <c r="A56" s="675" t="s">
        <v>718</v>
      </c>
      <c r="B56" s="674"/>
      <c r="C56" s="674"/>
      <c r="D56" s="674"/>
      <c r="E56" s="674"/>
      <c r="F56" s="674"/>
      <c r="G56" s="674"/>
      <c r="H56" s="674"/>
      <c r="I56" s="674"/>
      <c r="J56" s="674"/>
      <c r="K56" s="674"/>
      <c r="L56" s="674"/>
    </row>
    <row r="57" spans="1:13">
      <c r="A57" s="156" t="s">
        <v>695</v>
      </c>
      <c r="B57" s="155"/>
      <c r="C57" s="221"/>
      <c r="D57" s="155"/>
      <c r="E57" s="155"/>
      <c r="F57" s="155"/>
      <c r="G57" s="155"/>
      <c r="H57" s="221"/>
      <c r="I57" s="155"/>
      <c r="J57" s="155"/>
      <c r="K57" s="155"/>
      <c r="L57" s="155"/>
    </row>
    <row r="58" spans="1:13">
      <c r="A58" s="431" t="s">
        <v>147</v>
      </c>
      <c r="B58" s="432"/>
      <c r="C58" s="433"/>
      <c r="D58" s="434" t="s">
        <v>339</v>
      </c>
      <c r="E58" s="434"/>
      <c r="F58" s="434"/>
      <c r="G58" s="435"/>
      <c r="H58" s="433"/>
      <c r="I58" s="434" t="s">
        <v>340</v>
      </c>
      <c r="J58" s="434"/>
      <c r="K58" s="434"/>
      <c r="L58" s="435"/>
    </row>
    <row r="59" spans="1:13">
      <c r="A59" s="436"/>
      <c r="B59" s="437" t="s">
        <v>165</v>
      </c>
      <c r="C59" s="434" t="s">
        <v>341</v>
      </c>
      <c r="D59" s="434"/>
      <c r="E59" s="434"/>
      <c r="F59" s="435"/>
      <c r="G59" s="432" t="s">
        <v>342</v>
      </c>
      <c r="H59" s="434" t="s">
        <v>343</v>
      </c>
      <c r="I59" s="434"/>
      <c r="J59" s="434"/>
      <c r="K59" s="435"/>
      <c r="L59" s="437" t="s">
        <v>342</v>
      </c>
    </row>
    <row r="60" spans="1:13">
      <c r="A60" s="436" t="s">
        <v>544</v>
      </c>
      <c r="B60" s="437" t="s">
        <v>550</v>
      </c>
      <c r="C60" s="438" t="s">
        <v>344</v>
      </c>
      <c r="D60" s="437" t="s">
        <v>147</v>
      </c>
      <c r="E60" s="437" t="s">
        <v>147</v>
      </c>
      <c r="F60" s="437" t="s">
        <v>345</v>
      </c>
      <c r="G60" s="439" t="s">
        <v>346</v>
      </c>
      <c r="H60" s="438" t="s">
        <v>344</v>
      </c>
      <c r="I60" s="437" t="s">
        <v>147</v>
      </c>
      <c r="J60" s="437" t="s">
        <v>147</v>
      </c>
      <c r="K60" s="437" t="s">
        <v>345</v>
      </c>
      <c r="L60" s="439" t="s">
        <v>346</v>
      </c>
    </row>
    <row r="61" spans="1:13">
      <c r="A61" s="436"/>
      <c r="B61" s="437" t="s">
        <v>147</v>
      </c>
      <c r="C61" s="440"/>
      <c r="D61" s="437" t="s">
        <v>347</v>
      </c>
      <c r="E61" s="437" t="s">
        <v>348</v>
      </c>
      <c r="F61" s="439" t="s">
        <v>349</v>
      </c>
      <c r="G61" s="439" t="s">
        <v>350</v>
      </c>
      <c r="H61" s="441"/>
      <c r="I61" s="437" t="s">
        <v>347</v>
      </c>
      <c r="J61" s="437" t="s">
        <v>348</v>
      </c>
      <c r="K61" s="439" t="s">
        <v>349</v>
      </c>
      <c r="L61" s="439" t="s">
        <v>350</v>
      </c>
    </row>
    <row r="62" spans="1:13">
      <c r="A62" s="436"/>
      <c r="B62" s="437" t="s">
        <v>147</v>
      </c>
      <c r="C62" s="440"/>
      <c r="D62" s="437" t="s">
        <v>147</v>
      </c>
      <c r="E62" s="437" t="s">
        <v>147</v>
      </c>
      <c r="F62" s="439" t="s">
        <v>351</v>
      </c>
      <c r="G62" s="439" t="s">
        <v>352</v>
      </c>
      <c r="H62" s="441"/>
      <c r="I62" s="437" t="s">
        <v>147</v>
      </c>
      <c r="J62" s="437" t="s">
        <v>147</v>
      </c>
      <c r="K62" s="439" t="s">
        <v>351</v>
      </c>
      <c r="L62" s="439" t="s">
        <v>352</v>
      </c>
    </row>
    <row r="63" spans="1:13">
      <c r="A63" s="442" t="s">
        <v>4</v>
      </c>
      <c r="B63" s="443">
        <v>1</v>
      </c>
      <c r="C63" s="444"/>
      <c r="D63" s="443">
        <v>2</v>
      </c>
      <c r="E63" s="443">
        <v>3</v>
      </c>
      <c r="F63" s="443">
        <v>4</v>
      </c>
      <c r="G63" s="443">
        <v>5</v>
      </c>
      <c r="H63" s="444"/>
      <c r="I63" s="443">
        <v>6</v>
      </c>
      <c r="J63" s="443">
        <v>7</v>
      </c>
      <c r="K63" s="443">
        <v>8</v>
      </c>
      <c r="L63" s="443">
        <v>9</v>
      </c>
    </row>
    <row r="64" spans="1:13">
      <c r="A64" s="222" t="s">
        <v>361</v>
      </c>
      <c r="B64" s="223">
        <v>157</v>
      </c>
      <c r="C64" s="224">
        <v>168623</v>
      </c>
      <c r="D64" s="224">
        <v>168623</v>
      </c>
      <c r="E64" s="224" t="s">
        <v>145</v>
      </c>
      <c r="F64" s="224" t="s">
        <v>145</v>
      </c>
      <c r="G64" s="224">
        <v>141936</v>
      </c>
      <c r="H64" s="225">
        <v>94833845</v>
      </c>
      <c r="I64" s="225">
        <v>79658359</v>
      </c>
      <c r="J64" s="225">
        <v>5221556</v>
      </c>
      <c r="K64" s="225">
        <v>9908930</v>
      </c>
      <c r="L64" s="225">
        <v>18670261</v>
      </c>
    </row>
    <row r="65" spans="1:12">
      <c r="A65" s="222" t="s">
        <v>362</v>
      </c>
      <c r="B65" s="223">
        <v>52</v>
      </c>
      <c r="C65" s="223" t="s">
        <v>719</v>
      </c>
      <c r="D65" s="223" t="s">
        <v>719</v>
      </c>
      <c r="E65" s="223" t="s">
        <v>719</v>
      </c>
      <c r="F65" s="224" t="s">
        <v>145</v>
      </c>
      <c r="G65" s="224" t="s">
        <v>145</v>
      </c>
      <c r="H65" s="223" t="s">
        <v>719</v>
      </c>
      <c r="I65" s="223" t="s">
        <v>719</v>
      </c>
      <c r="J65" s="223" t="s">
        <v>719</v>
      </c>
      <c r="K65" s="223" t="s">
        <v>719</v>
      </c>
      <c r="L65" s="223" t="s">
        <v>719</v>
      </c>
    </row>
    <row r="66" spans="1:12">
      <c r="A66" s="222" t="s">
        <v>363</v>
      </c>
      <c r="B66" s="223">
        <v>265</v>
      </c>
      <c r="C66" s="224">
        <v>115854</v>
      </c>
      <c r="D66" s="224">
        <v>111980</v>
      </c>
      <c r="E66" s="224">
        <v>730</v>
      </c>
      <c r="F66" s="224" t="s">
        <v>145</v>
      </c>
      <c r="G66" s="224" t="s">
        <v>145</v>
      </c>
      <c r="H66" s="225">
        <v>107132712</v>
      </c>
      <c r="I66" s="225">
        <v>75482460</v>
      </c>
      <c r="J66" s="225">
        <v>2052359</v>
      </c>
      <c r="K66" s="225">
        <v>29431605</v>
      </c>
      <c r="L66" s="225">
        <v>21777936</v>
      </c>
    </row>
    <row r="67" spans="1:12" s="156" customFormat="1">
      <c r="A67" s="222" t="s">
        <v>364</v>
      </c>
      <c r="B67" s="223">
        <v>1</v>
      </c>
      <c r="C67" s="223" t="s">
        <v>719</v>
      </c>
      <c r="D67" s="223" t="s">
        <v>719</v>
      </c>
      <c r="E67" s="224" t="s">
        <v>145</v>
      </c>
      <c r="F67" s="224" t="s">
        <v>145</v>
      </c>
      <c r="G67" s="224" t="s">
        <v>145</v>
      </c>
      <c r="H67" s="223" t="s">
        <v>719</v>
      </c>
      <c r="I67" s="223" t="s">
        <v>719</v>
      </c>
      <c r="J67" s="224" t="s">
        <v>145</v>
      </c>
      <c r="K67" s="224" t="s">
        <v>145</v>
      </c>
      <c r="L67" s="223" t="s">
        <v>719</v>
      </c>
    </row>
    <row r="68" spans="1:12" s="156" customFormat="1">
      <c r="A68" s="243" t="s">
        <v>564</v>
      </c>
      <c r="B68" s="223">
        <v>1</v>
      </c>
      <c r="C68" s="223" t="s">
        <v>719</v>
      </c>
      <c r="D68" s="223" t="s">
        <v>719</v>
      </c>
      <c r="E68" s="224" t="s">
        <v>145</v>
      </c>
      <c r="F68" s="224" t="s">
        <v>145</v>
      </c>
      <c r="G68" s="224" t="s">
        <v>145</v>
      </c>
      <c r="H68" s="223" t="s">
        <v>719</v>
      </c>
      <c r="I68" s="223" t="s">
        <v>719</v>
      </c>
      <c r="J68" s="224" t="s">
        <v>145</v>
      </c>
      <c r="K68" s="224" t="s">
        <v>145</v>
      </c>
      <c r="L68" s="223" t="s">
        <v>719</v>
      </c>
    </row>
    <row r="70" spans="1:12">
      <c r="A70" s="228" t="s">
        <v>282</v>
      </c>
      <c r="B70" s="229">
        <v>476</v>
      </c>
      <c r="C70" s="229">
        <v>716480</v>
      </c>
      <c r="D70" s="229">
        <v>514506</v>
      </c>
      <c r="E70" s="229">
        <v>198830</v>
      </c>
      <c r="F70" s="229" t="s">
        <v>145</v>
      </c>
      <c r="G70" s="229">
        <v>141936</v>
      </c>
      <c r="H70" s="229">
        <v>266477072</v>
      </c>
      <c r="I70" s="229">
        <v>207806270</v>
      </c>
      <c r="J70" s="229">
        <v>9105916</v>
      </c>
      <c r="K70" s="229">
        <v>49353598</v>
      </c>
      <c r="L70" s="229">
        <v>50243553</v>
      </c>
    </row>
    <row r="72" spans="1:12" s="212" customFormat="1" ht="11.25"/>
    <row r="73" spans="1:12" s="212" customFormat="1" ht="11.25"/>
    <row r="74" spans="1:12" s="212" customFormat="1" ht="11.25"/>
    <row r="75" spans="1:12" s="212" customFormat="1" ht="11.25"/>
    <row r="76" spans="1:12" s="212" customFormat="1" ht="11.25"/>
    <row r="77" spans="1:12" s="212" customFormat="1" ht="11.25"/>
    <row r="78" spans="1:12" s="212" customFormat="1" ht="11.25"/>
    <row r="79" spans="1:12" s="212" customFormat="1" ht="11.25"/>
    <row r="80" spans="1:12" s="212" customFormat="1" ht="11.25"/>
  </sheetData>
  <mergeCells count="4">
    <mergeCell ref="A1:L1"/>
    <mergeCell ref="A22:L22"/>
    <mergeCell ref="A38:L38"/>
    <mergeCell ref="A56:L56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4"/>
  <sheetViews>
    <sheetView zoomScale="130" zoomScaleNormal="130" workbookViewId="0">
      <pane ySplit="8" topLeftCell="A9" activePane="bottomLeft" state="frozen"/>
      <selection activeCell="S59" sqref="S59"/>
      <selection pane="bottomLeft" activeCell="S59" sqref="S59"/>
    </sheetView>
  </sheetViews>
  <sheetFormatPr defaultRowHeight="12.75"/>
  <cols>
    <col min="1" max="1" width="7.7109375" customWidth="1"/>
    <col min="2" max="2" width="42.7109375" customWidth="1"/>
    <col min="3" max="6" width="12.28515625" style="90" customWidth="1"/>
    <col min="7" max="7" width="9.140625" customWidth="1"/>
  </cols>
  <sheetData>
    <row r="2" spans="1:6" s="520" customFormat="1" ht="15.75">
      <c r="A2" s="680" t="s">
        <v>724</v>
      </c>
      <c r="B2" s="680"/>
      <c r="C2" s="680"/>
      <c r="D2" s="680"/>
      <c r="E2" s="680"/>
      <c r="F2" s="680"/>
    </row>
    <row r="4" spans="1:6" s="520" customFormat="1" ht="18.75">
      <c r="A4" s="678" t="s">
        <v>826</v>
      </c>
      <c r="B4" s="678"/>
      <c r="C4" s="678"/>
      <c r="D4" s="678"/>
      <c r="E4" s="678"/>
      <c r="F4" s="678"/>
    </row>
    <row r="6" spans="1:6">
      <c r="A6" t="s">
        <v>696</v>
      </c>
    </row>
    <row r="7" spans="1:6" s="519" customFormat="1">
      <c r="A7" s="676" t="s">
        <v>720</v>
      </c>
      <c r="B7" s="681" t="s">
        <v>722</v>
      </c>
      <c r="C7" s="547">
        <v>2017</v>
      </c>
      <c r="D7" s="547">
        <v>2018</v>
      </c>
      <c r="E7" s="547">
        <v>2019</v>
      </c>
      <c r="F7" s="547">
        <v>2020</v>
      </c>
    </row>
    <row r="8" spans="1:6">
      <c r="A8" s="676"/>
      <c r="B8" s="681"/>
      <c r="C8" s="526" t="s">
        <v>723</v>
      </c>
      <c r="D8" s="526" t="s">
        <v>723</v>
      </c>
      <c r="E8" s="526" t="s">
        <v>723</v>
      </c>
      <c r="F8" s="526" t="s">
        <v>723</v>
      </c>
    </row>
    <row r="9" spans="1:6" s="520" customFormat="1">
      <c r="A9" s="545" t="s">
        <v>365</v>
      </c>
      <c r="B9" s="520" t="s">
        <v>366</v>
      </c>
      <c r="C9" s="534">
        <v>450245.91521499999</v>
      </c>
      <c r="D9" s="534">
        <v>575641.1015768121</v>
      </c>
      <c r="E9" s="534">
        <v>583051.51127150003</v>
      </c>
      <c r="F9" s="534">
        <v>628009.32807397854</v>
      </c>
    </row>
    <row r="10" spans="1:6">
      <c r="A10" s="542" t="s">
        <v>367</v>
      </c>
      <c r="B10" t="s">
        <v>368</v>
      </c>
      <c r="C10" s="535">
        <v>233142.65736300001</v>
      </c>
      <c r="D10" s="535">
        <v>278824.85190355004</v>
      </c>
      <c r="E10" s="536">
        <v>284080.16939130001</v>
      </c>
      <c r="F10" s="535">
        <v>301344.17591654556</v>
      </c>
    </row>
    <row r="11" spans="1:6">
      <c r="A11" s="542" t="s">
        <v>369</v>
      </c>
      <c r="B11" t="s">
        <v>725</v>
      </c>
      <c r="C11" s="535">
        <v>233142.65736300001</v>
      </c>
      <c r="D11" s="535">
        <v>278824.85190355004</v>
      </c>
      <c r="E11" s="536">
        <v>284080.16939130001</v>
      </c>
      <c r="F11" s="535">
        <v>301344.17591654556</v>
      </c>
    </row>
    <row r="12" spans="1:6">
      <c r="A12" s="542" t="s">
        <v>370</v>
      </c>
      <c r="B12" t="s">
        <v>726</v>
      </c>
      <c r="C12" s="537" t="s">
        <v>145</v>
      </c>
      <c r="D12" s="537" t="s">
        <v>145</v>
      </c>
      <c r="E12" s="538" t="s">
        <v>145</v>
      </c>
      <c r="F12" s="537" t="s">
        <v>145</v>
      </c>
    </row>
    <row r="13" spans="1:6">
      <c r="A13" s="542" t="s">
        <v>371</v>
      </c>
      <c r="B13" t="s">
        <v>372</v>
      </c>
      <c r="C13" s="535">
        <v>4434.073719</v>
      </c>
      <c r="D13" s="535">
        <v>5198.4514368000009</v>
      </c>
      <c r="E13" s="536">
        <v>6239.3262480000012</v>
      </c>
      <c r="F13" s="535">
        <v>6032.0747557328959</v>
      </c>
    </row>
    <row r="14" spans="1:6">
      <c r="A14" s="542" t="s">
        <v>373</v>
      </c>
      <c r="B14" t="s">
        <v>374</v>
      </c>
      <c r="C14" s="535">
        <v>71953.02939299999</v>
      </c>
      <c r="D14" s="535">
        <v>74767.021660800005</v>
      </c>
      <c r="E14" s="536">
        <v>93741.32087190001</v>
      </c>
      <c r="F14" s="535">
        <v>99390.020736790015</v>
      </c>
    </row>
    <row r="15" spans="1:6">
      <c r="A15" s="542" t="s">
        <v>375</v>
      </c>
      <c r="B15" t="s">
        <v>376</v>
      </c>
      <c r="C15" s="535">
        <v>4879.598</v>
      </c>
      <c r="D15" s="535">
        <v>4323.8062336619996</v>
      </c>
      <c r="E15" s="536">
        <v>4871.9237860000012</v>
      </c>
      <c r="F15" s="535">
        <v>4895.9759748441165</v>
      </c>
    </row>
    <row r="16" spans="1:6">
      <c r="A16" s="542" t="s">
        <v>377</v>
      </c>
      <c r="B16" t="s">
        <v>378</v>
      </c>
      <c r="C16" s="535">
        <v>132687.04681999999</v>
      </c>
      <c r="D16" s="535">
        <v>207193.354467</v>
      </c>
      <c r="E16" s="536">
        <v>188234.45482429996</v>
      </c>
      <c r="F16" s="535">
        <v>209884.21929006602</v>
      </c>
    </row>
    <row r="17" spans="1:6">
      <c r="A17" s="542" t="s">
        <v>379</v>
      </c>
      <c r="B17" t="s">
        <v>380</v>
      </c>
      <c r="C17" s="537" t="s">
        <v>145</v>
      </c>
      <c r="D17" s="537" t="s">
        <v>145</v>
      </c>
      <c r="E17" s="538" t="s">
        <v>145</v>
      </c>
      <c r="F17" s="537" t="s">
        <v>145</v>
      </c>
    </row>
    <row r="18" spans="1:6">
      <c r="A18" s="542" t="s">
        <v>381</v>
      </c>
      <c r="B18" t="s">
        <v>382</v>
      </c>
      <c r="C18" s="535">
        <v>3149.5099200000004</v>
      </c>
      <c r="D18" s="535">
        <v>5333.6158750000004</v>
      </c>
      <c r="E18" s="536">
        <v>5884.3161499999997</v>
      </c>
      <c r="F18" s="535">
        <v>6462.8614000000016</v>
      </c>
    </row>
    <row r="19" spans="1:6">
      <c r="A19" s="542"/>
      <c r="C19" s="535"/>
      <c r="D19" s="535"/>
      <c r="E19" s="535"/>
      <c r="F19" s="535"/>
    </row>
    <row r="20" spans="1:6" s="520" customFormat="1">
      <c r="A20" s="545" t="s">
        <v>383</v>
      </c>
      <c r="B20" s="520" t="s">
        <v>384</v>
      </c>
      <c r="C20" s="534">
        <v>327133.83135158976</v>
      </c>
      <c r="D20" s="534">
        <v>313720.94442299992</v>
      </c>
      <c r="E20" s="534">
        <v>281144.52931199997</v>
      </c>
      <c r="F20" s="534">
        <v>311911.78667766717</v>
      </c>
    </row>
    <row r="21" spans="1:6">
      <c r="A21" s="542" t="s">
        <v>385</v>
      </c>
      <c r="B21" t="s">
        <v>386</v>
      </c>
      <c r="C21" s="535">
        <v>274741.1522115898</v>
      </c>
      <c r="D21" s="535">
        <v>266796.01419199997</v>
      </c>
      <c r="E21" s="536">
        <v>234135.38808400001</v>
      </c>
      <c r="F21" s="535">
        <v>266248.77652289782</v>
      </c>
    </row>
    <row r="22" spans="1:6">
      <c r="A22" s="542" t="s">
        <v>387</v>
      </c>
      <c r="B22" t="s">
        <v>388</v>
      </c>
      <c r="C22" s="535">
        <v>167051.518144509</v>
      </c>
      <c r="D22" s="535">
        <v>164826.69224999999</v>
      </c>
      <c r="E22" s="536">
        <v>148306.89751499999</v>
      </c>
      <c r="F22" s="535">
        <v>161717.73338330101</v>
      </c>
    </row>
    <row r="23" spans="1:6">
      <c r="A23" s="542" t="s">
        <v>389</v>
      </c>
      <c r="B23" t="s">
        <v>390</v>
      </c>
      <c r="C23" s="535">
        <v>68191.63459999999</v>
      </c>
      <c r="D23" s="535">
        <v>57115.201731000008</v>
      </c>
      <c r="E23" s="536">
        <v>39231.347002000002</v>
      </c>
      <c r="F23" s="535">
        <v>45332.563024645897</v>
      </c>
    </row>
    <row r="24" spans="1:6">
      <c r="A24" s="542" t="s">
        <v>391</v>
      </c>
      <c r="B24" t="s">
        <v>392</v>
      </c>
      <c r="C24" s="535">
        <v>34861.594616999995</v>
      </c>
      <c r="D24" s="535">
        <v>35273.141483999992</v>
      </c>
      <c r="E24" s="536">
        <v>35872.238315999995</v>
      </c>
      <c r="F24" s="535">
        <v>42187.521365811495</v>
      </c>
    </row>
    <row r="25" spans="1:6">
      <c r="A25" s="542" t="s">
        <v>393</v>
      </c>
      <c r="B25" t="s">
        <v>394</v>
      </c>
      <c r="C25" s="535">
        <v>4636.4048500807894</v>
      </c>
      <c r="D25" s="535">
        <v>9580.9787269999997</v>
      </c>
      <c r="E25" s="536">
        <v>10724.905251</v>
      </c>
      <c r="F25" s="535">
        <v>17010.958749139398</v>
      </c>
    </row>
    <row r="26" spans="1:6">
      <c r="A26" s="542" t="s">
        <v>395</v>
      </c>
      <c r="B26" t="s">
        <v>396</v>
      </c>
      <c r="C26" s="535">
        <v>5415.4170000000004</v>
      </c>
      <c r="D26" s="535">
        <v>4118.4253349999999</v>
      </c>
      <c r="E26" s="536">
        <v>4177.5878980000007</v>
      </c>
      <c r="F26" s="535">
        <v>5202.1460780902999</v>
      </c>
    </row>
    <row r="27" spans="1:6">
      <c r="A27" s="542" t="s">
        <v>397</v>
      </c>
      <c r="B27" t="s">
        <v>398</v>
      </c>
      <c r="C27" s="535">
        <v>4.2502500000000003</v>
      </c>
      <c r="D27" s="535">
        <v>0.69960000000000011</v>
      </c>
      <c r="E27" s="536">
        <v>2.1571000000000002</v>
      </c>
      <c r="F27" s="535">
        <v>2.0915100000000004</v>
      </c>
    </row>
    <row r="28" spans="1:6">
      <c r="A28" s="542" t="s">
        <v>399</v>
      </c>
      <c r="B28" t="s">
        <v>400</v>
      </c>
      <c r="C28" s="535">
        <v>39941.402900000001</v>
      </c>
      <c r="D28" s="535">
        <v>41757.677830000001</v>
      </c>
      <c r="E28" s="536">
        <v>41867.462599999999</v>
      </c>
      <c r="F28" s="535">
        <v>40080.498627225701</v>
      </c>
    </row>
    <row r="29" spans="1:6">
      <c r="A29" s="542" t="s">
        <v>401</v>
      </c>
      <c r="B29" t="s">
        <v>402</v>
      </c>
      <c r="C29" s="535">
        <v>7031.6089900000006</v>
      </c>
      <c r="D29" s="535">
        <v>1048.1274659999999</v>
      </c>
      <c r="E29" s="536">
        <v>961.93363000000011</v>
      </c>
      <c r="F29" s="535">
        <v>378.273939453325</v>
      </c>
    </row>
    <row r="30" spans="1:6">
      <c r="A30" s="542"/>
      <c r="C30" s="535"/>
      <c r="D30" s="535"/>
      <c r="E30" s="535"/>
      <c r="F30" s="535"/>
    </row>
    <row r="31" spans="1:6" s="520" customFormat="1">
      <c r="A31" s="545" t="s">
        <v>403</v>
      </c>
      <c r="B31" s="520" t="s">
        <v>404</v>
      </c>
      <c r="C31" s="534">
        <v>211977.42490000001</v>
      </c>
      <c r="D31" s="534">
        <v>168894.91447799999</v>
      </c>
      <c r="E31" s="534">
        <v>138254.44831200002</v>
      </c>
      <c r="F31" s="534">
        <v>167199.15614929161</v>
      </c>
    </row>
    <row r="32" spans="1:6">
      <c r="A32" s="542" t="s">
        <v>405</v>
      </c>
      <c r="B32" t="s">
        <v>406</v>
      </c>
      <c r="C32" s="535">
        <v>82481.566439999995</v>
      </c>
      <c r="D32" s="535">
        <v>75787.286297999992</v>
      </c>
      <c r="E32" s="536">
        <v>71971.769032000011</v>
      </c>
      <c r="F32" s="535">
        <v>83447.312399999995</v>
      </c>
    </row>
    <row r="33" spans="1:6">
      <c r="A33" s="542" t="s">
        <v>407</v>
      </c>
      <c r="B33" t="s">
        <v>408</v>
      </c>
      <c r="C33" s="535">
        <v>70.351100000000002</v>
      </c>
      <c r="D33" s="535">
        <v>111.5489</v>
      </c>
      <c r="E33" s="536">
        <v>94.8005</v>
      </c>
      <c r="F33" s="535">
        <v>37.486699999999999</v>
      </c>
    </row>
    <row r="34" spans="1:6">
      <c r="A34" s="542" t="s">
        <v>409</v>
      </c>
      <c r="B34" t="s">
        <v>410</v>
      </c>
      <c r="C34" s="535">
        <v>129425.50736000002</v>
      </c>
      <c r="D34" s="535">
        <v>92996.079280000005</v>
      </c>
      <c r="E34" s="536">
        <v>66187.878779999999</v>
      </c>
      <c r="F34" s="535">
        <v>83714.357049291604</v>
      </c>
    </row>
    <row r="35" spans="1:6">
      <c r="A35" s="542"/>
      <c r="C35" s="535"/>
      <c r="D35" s="535"/>
      <c r="E35" s="536"/>
      <c r="F35" s="535"/>
    </row>
    <row r="36" spans="1:6" s="520" customFormat="1">
      <c r="A36" s="545" t="s">
        <v>411</v>
      </c>
      <c r="B36" s="520" t="s">
        <v>412</v>
      </c>
      <c r="C36" s="534">
        <v>183270.45729039301</v>
      </c>
      <c r="D36" s="534">
        <v>83190.29374630579</v>
      </c>
      <c r="E36" s="534">
        <v>101122.85515178903</v>
      </c>
      <c r="F36" s="534">
        <v>82646.990604398015</v>
      </c>
    </row>
    <row r="37" spans="1:6">
      <c r="A37" s="542" t="s">
        <v>413</v>
      </c>
      <c r="B37" t="s">
        <v>414</v>
      </c>
      <c r="C37" s="535">
        <v>140039.86178039302</v>
      </c>
      <c r="D37" s="535">
        <v>61344.650146305787</v>
      </c>
      <c r="E37" s="536">
        <v>79277.21155178902</v>
      </c>
      <c r="F37" s="535">
        <v>65009.513204398019</v>
      </c>
    </row>
    <row r="38" spans="1:6">
      <c r="A38" s="542" t="s">
        <v>415</v>
      </c>
      <c r="B38" t="s">
        <v>416</v>
      </c>
      <c r="C38" s="535">
        <v>43230.595509999999</v>
      </c>
      <c r="D38" s="535">
        <v>21845.643599999996</v>
      </c>
      <c r="E38" s="536">
        <v>21845.643599999996</v>
      </c>
      <c r="F38" s="535">
        <v>17637.477400000003</v>
      </c>
    </row>
    <row r="39" spans="1:6">
      <c r="A39" s="542"/>
      <c r="C39" s="535"/>
      <c r="D39" s="535"/>
      <c r="E39" s="535"/>
      <c r="F39" s="535"/>
    </row>
    <row r="40" spans="1:6" s="520" customFormat="1">
      <c r="A40" s="545" t="s">
        <v>417</v>
      </c>
      <c r="B40" s="520" t="s">
        <v>418</v>
      </c>
      <c r="C40" s="534">
        <v>30955.545180000001</v>
      </c>
      <c r="D40" s="534">
        <v>38920.157575000005</v>
      </c>
      <c r="E40" s="534">
        <v>57022.80075957135</v>
      </c>
      <c r="F40" s="534">
        <v>50143.405250622745</v>
      </c>
    </row>
    <row r="41" spans="1:6">
      <c r="A41" s="542"/>
      <c r="C41" s="535"/>
      <c r="D41" s="535"/>
      <c r="E41" s="535"/>
      <c r="F41" s="535"/>
    </row>
    <row r="42" spans="1:6" s="520" customFormat="1">
      <c r="A42" s="545" t="s">
        <v>419</v>
      </c>
      <c r="B42" s="520" t="s">
        <v>420</v>
      </c>
      <c r="C42" s="534">
        <v>44280.3058035836</v>
      </c>
      <c r="D42" s="534">
        <v>49750.170357600007</v>
      </c>
      <c r="E42" s="534">
        <v>41673.034064614003</v>
      </c>
      <c r="F42" s="534">
        <v>43544.485053795361</v>
      </c>
    </row>
    <row r="43" spans="1:6">
      <c r="A43" s="542" t="s">
        <v>421</v>
      </c>
      <c r="B43" t="s">
        <v>422</v>
      </c>
      <c r="C43" s="535">
        <v>19207.254220150004</v>
      </c>
      <c r="D43" s="535">
        <v>23626.661534600004</v>
      </c>
      <c r="E43" s="536">
        <v>20302.400000614001</v>
      </c>
      <c r="F43" s="535">
        <v>20200.497186721961</v>
      </c>
    </row>
    <row r="44" spans="1:6">
      <c r="A44" s="542" t="s">
        <v>423</v>
      </c>
      <c r="B44" t="s">
        <v>424</v>
      </c>
      <c r="C44" s="537" t="s">
        <v>145</v>
      </c>
      <c r="D44" s="537" t="s">
        <v>145</v>
      </c>
      <c r="E44" s="537" t="s">
        <v>145</v>
      </c>
      <c r="F44" s="537" t="s">
        <v>145</v>
      </c>
    </row>
    <row r="45" spans="1:6">
      <c r="A45" s="542" t="s">
        <v>425</v>
      </c>
      <c r="B45" t="s">
        <v>426</v>
      </c>
      <c r="C45" s="537" t="s">
        <v>145</v>
      </c>
      <c r="D45" s="537" t="s">
        <v>145</v>
      </c>
      <c r="E45" s="537" t="s">
        <v>145</v>
      </c>
      <c r="F45" s="537" t="s">
        <v>145</v>
      </c>
    </row>
    <row r="46" spans="1:6">
      <c r="A46" s="542" t="s">
        <v>427</v>
      </c>
      <c r="B46" t="s">
        <v>428</v>
      </c>
      <c r="C46" s="535">
        <v>25073.0515834336</v>
      </c>
      <c r="D46" s="535">
        <v>26123.508823</v>
      </c>
      <c r="E46" s="536">
        <v>21370.634064000005</v>
      </c>
      <c r="F46" s="535">
        <v>23343.987867073403</v>
      </c>
    </row>
    <row r="47" spans="1:6">
      <c r="A47" s="542"/>
      <c r="C47" s="535"/>
      <c r="D47" s="535"/>
      <c r="E47" s="535"/>
      <c r="F47" s="535"/>
    </row>
    <row r="48" spans="1:6" s="520" customFormat="1">
      <c r="A48" s="545" t="s">
        <v>429</v>
      </c>
      <c r="B48" s="520" t="s">
        <v>430</v>
      </c>
      <c r="C48" s="539" t="s">
        <v>145</v>
      </c>
      <c r="D48" s="539" t="s">
        <v>145</v>
      </c>
      <c r="E48" s="539" t="s">
        <v>145</v>
      </c>
      <c r="F48" s="539" t="s">
        <v>145</v>
      </c>
    </row>
    <row r="49" spans="1:6">
      <c r="A49" s="542"/>
      <c r="C49" s="537"/>
      <c r="D49" s="537"/>
      <c r="E49" s="537"/>
      <c r="F49" s="537"/>
    </row>
    <row r="50" spans="1:6" s="520" customFormat="1">
      <c r="A50" s="545" t="s">
        <v>431</v>
      </c>
      <c r="B50" s="520" t="s">
        <v>432</v>
      </c>
      <c r="C50" s="539" t="s">
        <v>145</v>
      </c>
      <c r="D50" s="539" t="s">
        <v>145</v>
      </c>
      <c r="E50" s="539" t="s">
        <v>145</v>
      </c>
      <c r="F50" s="539" t="s">
        <v>145</v>
      </c>
    </row>
    <row r="51" spans="1:6">
      <c r="A51" s="542"/>
      <c r="C51" s="535"/>
      <c r="D51" s="535"/>
      <c r="E51" s="535"/>
      <c r="F51" s="535"/>
    </row>
    <row r="52" spans="1:6" s="520" customFormat="1">
      <c r="A52" s="545" t="s">
        <v>433</v>
      </c>
      <c r="B52" s="520" t="s">
        <v>434</v>
      </c>
      <c r="C52" s="534">
        <v>24572.889287500002</v>
      </c>
      <c r="D52" s="534">
        <v>6251.7790589999995</v>
      </c>
      <c r="E52" s="534">
        <v>9349.1301350000012</v>
      </c>
      <c r="F52" s="534">
        <v>5424.6720523692702</v>
      </c>
    </row>
    <row r="53" spans="1:6">
      <c r="A53" s="542"/>
      <c r="C53" s="535"/>
      <c r="D53" s="535"/>
      <c r="E53" s="535"/>
      <c r="F53" s="535"/>
    </row>
    <row r="54" spans="1:6" s="520" customFormat="1">
      <c r="A54" s="545" t="s">
        <v>435</v>
      </c>
      <c r="B54" s="520" t="s">
        <v>727</v>
      </c>
      <c r="C54" s="534">
        <v>1272436.3690280663</v>
      </c>
      <c r="D54" s="534">
        <v>1236369.3612157176</v>
      </c>
      <c r="E54" s="534">
        <v>1211618.3090064744</v>
      </c>
      <c r="F54" s="534">
        <v>1288879.8238621228</v>
      </c>
    </row>
    <row r="55" spans="1:6" s="520" customFormat="1">
      <c r="C55" s="89"/>
      <c r="D55" s="89"/>
      <c r="E55" s="89"/>
      <c r="F55" s="89"/>
    </row>
    <row r="56" spans="1:6" s="520" customFormat="1">
      <c r="C56" s="89"/>
      <c r="D56" s="89"/>
      <c r="E56" s="89"/>
      <c r="F56" s="89"/>
    </row>
    <row r="57" spans="1:6" s="520" customFormat="1" ht="15.75">
      <c r="A57" s="678" t="s">
        <v>721</v>
      </c>
      <c r="B57" s="678"/>
      <c r="C57" s="678"/>
      <c r="D57" s="678"/>
      <c r="E57" s="678"/>
      <c r="F57" s="678"/>
    </row>
    <row r="58" spans="1:6" s="520" customFormat="1">
      <c r="C58" s="89"/>
      <c r="D58" s="89"/>
      <c r="E58" s="89"/>
      <c r="F58" s="89"/>
    </row>
    <row r="59" spans="1:6" s="520" customFormat="1">
      <c r="A59" s="495" t="s">
        <v>783</v>
      </c>
      <c r="C59" s="89"/>
      <c r="D59" s="89"/>
      <c r="E59" s="89"/>
      <c r="F59" s="89"/>
    </row>
    <row r="60" spans="1:6" s="520" customFormat="1">
      <c r="A60" s="676" t="s">
        <v>720</v>
      </c>
      <c r="B60" s="681" t="s">
        <v>722</v>
      </c>
      <c r="C60" s="525">
        <v>2017</v>
      </c>
      <c r="D60" s="525">
        <v>2018</v>
      </c>
      <c r="E60" s="525">
        <v>2019</v>
      </c>
      <c r="F60" s="525">
        <v>2020</v>
      </c>
    </row>
    <row r="61" spans="1:6" s="520" customFormat="1">
      <c r="A61" s="676"/>
      <c r="B61" s="681"/>
      <c r="C61" s="526" t="s">
        <v>723</v>
      </c>
      <c r="D61" s="526" t="s">
        <v>723</v>
      </c>
      <c r="E61" s="526" t="s">
        <v>723</v>
      </c>
      <c r="F61" s="526" t="s">
        <v>723</v>
      </c>
    </row>
    <row r="62" spans="1:6" s="520" customFormat="1">
      <c r="A62" s="545" t="s">
        <v>436</v>
      </c>
      <c r="B62" s="528" t="s">
        <v>437</v>
      </c>
      <c r="C62" s="541">
        <v>406054.40732514916</v>
      </c>
      <c r="D62" s="541">
        <v>376867.31873950799</v>
      </c>
      <c r="E62" s="541">
        <v>375124.69437090569</v>
      </c>
      <c r="F62" s="541">
        <v>382036.72173375724</v>
      </c>
    </row>
    <row r="63" spans="1:6">
      <c r="A63" s="542" t="s">
        <v>438</v>
      </c>
      <c r="B63" s="542" t="s">
        <v>439</v>
      </c>
      <c r="C63" s="535">
        <v>116926.19176545339</v>
      </c>
      <c r="D63" s="535">
        <v>126635.48126268371</v>
      </c>
      <c r="E63" s="536">
        <v>109943.61003017508</v>
      </c>
      <c r="F63" s="535">
        <v>114959.85948601591</v>
      </c>
    </row>
    <row r="64" spans="1:6">
      <c r="A64" s="542" t="s">
        <v>440</v>
      </c>
      <c r="B64" s="542" t="s">
        <v>441</v>
      </c>
      <c r="C64" s="535">
        <v>146559.06575804704</v>
      </c>
      <c r="D64" s="535">
        <v>125089.918427984</v>
      </c>
      <c r="E64" s="536">
        <v>144732.07132870099</v>
      </c>
      <c r="F64" s="535">
        <v>131299.80110884699</v>
      </c>
    </row>
    <row r="65" spans="1:6">
      <c r="A65" s="542" t="s">
        <v>442</v>
      </c>
      <c r="B65" s="542" t="s">
        <v>443</v>
      </c>
      <c r="C65" s="537" t="s">
        <v>145</v>
      </c>
      <c r="D65" s="537" t="s">
        <v>145</v>
      </c>
      <c r="E65" s="538" t="s">
        <v>145</v>
      </c>
      <c r="F65" s="537" t="s">
        <v>145</v>
      </c>
    </row>
    <row r="66" spans="1:6">
      <c r="A66" s="542" t="s">
        <v>444</v>
      </c>
      <c r="B66" s="542" t="s">
        <v>445</v>
      </c>
      <c r="C66" s="535">
        <v>12925.079128132798</v>
      </c>
      <c r="D66" s="535">
        <v>12622.000007950319</v>
      </c>
      <c r="E66" s="536">
        <v>13726.12870371118</v>
      </c>
      <c r="F66" s="535">
        <v>10781.763477757309</v>
      </c>
    </row>
    <row r="67" spans="1:6">
      <c r="A67" s="542" t="s">
        <v>446</v>
      </c>
      <c r="B67" s="542" t="s">
        <v>447</v>
      </c>
      <c r="C67" s="535">
        <v>107337.41137341999</v>
      </c>
      <c r="D67" s="535">
        <v>106017.09331040001</v>
      </c>
      <c r="E67" s="536">
        <v>99102.741038318403</v>
      </c>
      <c r="F67" s="535">
        <v>118519.14142113704</v>
      </c>
    </row>
    <row r="68" spans="1:6">
      <c r="A68" s="542" t="s">
        <v>448</v>
      </c>
      <c r="B68" s="542" t="s">
        <v>449</v>
      </c>
      <c r="C68" s="535">
        <v>22305.409500096004</v>
      </c>
      <c r="D68" s="535">
        <v>6502.8257304899998</v>
      </c>
      <c r="E68" s="536">
        <v>7620.1432699999996</v>
      </c>
      <c r="F68" s="535">
        <v>6476.1562400000012</v>
      </c>
    </row>
    <row r="69" spans="1:6" s="524" customFormat="1">
      <c r="A69" s="543"/>
      <c r="B69" s="543"/>
      <c r="C69" s="544"/>
      <c r="D69" s="544"/>
      <c r="E69" s="544"/>
      <c r="F69" s="544"/>
    </row>
    <row r="70" spans="1:6" s="520" customFormat="1">
      <c r="A70" s="545" t="s">
        <v>450</v>
      </c>
      <c r="B70" s="545" t="s">
        <v>451</v>
      </c>
      <c r="C70" s="534">
        <v>453742.88636591792</v>
      </c>
      <c r="D70" s="534">
        <v>401847.00547787308</v>
      </c>
      <c r="E70" s="534">
        <v>382336.96615789528</v>
      </c>
      <c r="F70" s="534">
        <v>373257.12623215403</v>
      </c>
    </row>
    <row r="71" spans="1:6">
      <c r="A71" s="542" t="s">
        <v>452</v>
      </c>
      <c r="B71" s="542" t="s">
        <v>453</v>
      </c>
      <c r="C71" s="535">
        <v>286938.5188633849</v>
      </c>
      <c r="D71" s="535">
        <v>278071.51951787312</v>
      </c>
      <c r="E71" s="536">
        <v>282596.84538538527</v>
      </c>
      <c r="F71" s="535">
        <v>289907.04031747754</v>
      </c>
    </row>
    <row r="72" spans="1:6">
      <c r="A72" s="542" t="s">
        <v>454</v>
      </c>
      <c r="B72" s="542" t="s">
        <v>455</v>
      </c>
      <c r="C72" s="535">
        <v>101528.69202518101</v>
      </c>
      <c r="D72" s="535">
        <v>99270.37423999999</v>
      </c>
      <c r="E72" s="536">
        <v>87915.573810300004</v>
      </c>
      <c r="F72" s="535">
        <v>67380.364294672603</v>
      </c>
    </row>
    <row r="73" spans="1:6">
      <c r="A73" s="542" t="s">
        <v>456</v>
      </c>
      <c r="B73" s="542" t="s">
        <v>25</v>
      </c>
      <c r="C73" s="535">
        <v>65275.675477351993</v>
      </c>
      <c r="D73" s="535">
        <v>24505.111720000001</v>
      </c>
      <c r="E73" s="536">
        <v>11824.546962210001</v>
      </c>
      <c r="F73" s="535">
        <v>15969.721620003902</v>
      </c>
    </row>
    <row r="74" spans="1:6">
      <c r="A74" s="542"/>
      <c r="B74" s="542"/>
      <c r="C74" s="535"/>
      <c r="D74" s="535"/>
      <c r="E74" s="535"/>
      <c r="F74" s="535"/>
    </row>
    <row r="75" spans="1:6" s="520" customFormat="1">
      <c r="A75" s="545" t="s">
        <v>457</v>
      </c>
      <c r="B75" s="545" t="s">
        <v>728</v>
      </c>
      <c r="C75" s="534">
        <v>859797.29369106714</v>
      </c>
      <c r="D75" s="534">
        <v>778714.32421738107</v>
      </c>
      <c r="E75" s="534">
        <v>757461.66052880092</v>
      </c>
      <c r="F75" s="534">
        <v>755293.84796591126</v>
      </c>
    </row>
    <row r="76" spans="1:6">
      <c r="A76" s="542"/>
      <c r="B76" s="542"/>
      <c r="C76" s="535"/>
      <c r="D76" s="535"/>
      <c r="E76" s="535"/>
      <c r="F76" s="535"/>
    </row>
    <row r="77" spans="1:6" s="520" customFormat="1">
      <c r="A77" s="545" t="s">
        <v>458</v>
      </c>
      <c r="B77" s="545" t="s">
        <v>459</v>
      </c>
      <c r="C77" s="534"/>
      <c r="D77" s="534"/>
      <c r="E77" s="534"/>
      <c r="F77" s="534"/>
    </row>
    <row r="78" spans="1:6" s="520" customFormat="1">
      <c r="A78" s="545"/>
      <c r="B78" s="545" t="s">
        <v>729</v>
      </c>
      <c r="C78" s="534">
        <v>2132233.6627191333</v>
      </c>
      <c r="D78" s="534">
        <v>2015083.6854330988</v>
      </c>
      <c r="E78" s="534">
        <v>1969079.9695352754</v>
      </c>
      <c r="F78" s="534">
        <v>2044173.6718280341</v>
      </c>
    </row>
    <row r="79" spans="1:6">
      <c r="A79" s="542"/>
      <c r="B79" s="542"/>
      <c r="C79" s="535"/>
      <c r="D79" s="535"/>
      <c r="E79" s="535"/>
      <c r="F79" s="535"/>
    </row>
    <row r="80" spans="1:6" s="520" customFormat="1">
      <c r="A80" s="545" t="s">
        <v>460</v>
      </c>
      <c r="B80" s="545" t="s">
        <v>461</v>
      </c>
      <c r="C80" s="534">
        <v>134778.42600000001</v>
      </c>
      <c r="D80" s="534">
        <v>143944.908</v>
      </c>
      <c r="E80" s="534">
        <v>136214.633</v>
      </c>
      <c r="F80" s="534">
        <v>165468.992</v>
      </c>
    </row>
    <row r="81" spans="1:6">
      <c r="A81" s="542"/>
      <c r="B81" s="542"/>
      <c r="C81" s="535"/>
      <c r="D81" s="535"/>
      <c r="E81" s="535"/>
      <c r="F81" s="535"/>
    </row>
    <row r="82" spans="1:6" s="520" customFormat="1">
      <c r="A82" s="545" t="s">
        <v>462</v>
      </c>
      <c r="B82" s="545" t="s">
        <v>463</v>
      </c>
      <c r="C82" s="534"/>
      <c r="D82" s="534"/>
      <c r="E82" s="534"/>
      <c r="F82" s="534"/>
    </row>
    <row r="83" spans="1:6" s="520" customFormat="1">
      <c r="A83" s="545"/>
      <c r="B83" s="545" t="s">
        <v>730</v>
      </c>
      <c r="C83" s="534">
        <v>2267012.0887191333</v>
      </c>
      <c r="D83" s="534">
        <v>2159028.5934330989</v>
      </c>
      <c r="E83" s="534">
        <v>2105294.6025352753</v>
      </c>
      <c r="F83" s="534">
        <v>2209642.663828034</v>
      </c>
    </row>
    <row r="84" spans="1:6">
      <c r="A84" s="542"/>
      <c r="B84" s="542"/>
      <c r="C84" s="535"/>
      <c r="D84" s="535"/>
      <c r="E84" s="535"/>
      <c r="F84" s="535"/>
    </row>
    <row r="85" spans="1:6" s="520" customFormat="1">
      <c r="A85" s="545" t="s">
        <v>464</v>
      </c>
      <c r="B85" s="545" t="s">
        <v>465</v>
      </c>
      <c r="C85" s="534"/>
      <c r="D85" s="534"/>
      <c r="E85" s="534"/>
      <c r="F85" s="534"/>
    </row>
    <row r="86" spans="1:6" s="520" customFormat="1">
      <c r="A86" s="545"/>
      <c r="B86" s="545" t="s">
        <v>466</v>
      </c>
      <c r="C86" s="534">
        <v>123176.59180000001</v>
      </c>
      <c r="D86" s="534">
        <v>158718.00970000002</v>
      </c>
      <c r="E86" s="534">
        <v>155829.4878</v>
      </c>
      <c r="F86" s="534">
        <v>138376.61849999998</v>
      </c>
    </row>
    <row r="87" spans="1:6">
      <c r="A87" s="542" t="s">
        <v>467</v>
      </c>
      <c r="B87" s="542" t="s">
        <v>468</v>
      </c>
      <c r="C87" s="535">
        <v>11423.128799999999</v>
      </c>
      <c r="D87" s="535">
        <v>12125.640700000002</v>
      </c>
      <c r="E87" s="536">
        <v>14369.4328</v>
      </c>
      <c r="F87" s="535">
        <v>19157.736500000003</v>
      </c>
    </row>
    <row r="88" spans="1:6">
      <c r="A88" s="542" t="s">
        <v>469</v>
      </c>
      <c r="B88" s="542" t="s">
        <v>470</v>
      </c>
      <c r="C88" s="535">
        <v>111753.46300000002</v>
      </c>
      <c r="D88" s="535">
        <v>146592.36900000001</v>
      </c>
      <c r="E88" s="536">
        <v>141460.05500000002</v>
      </c>
      <c r="F88" s="535">
        <v>119218.88199999998</v>
      </c>
    </row>
    <row r="89" spans="1:6">
      <c r="A89" s="542"/>
      <c r="B89" s="542"/>
      <c r="C89" s="535"/>
      <c r="D89" s="535"/>
      <c r="E89" s="535"/>
      <c r="F89" s="535"/>
    </row>
    <row r="90" spans="1:6" s="520" customFormat="1">
      <c r="A90" s="545" t="s">
        <v>471</v>
      </c>
      <c r="B90" s="545" t="s">
        <v>472</v>
      </c>
      <c r="C90" s="534"/>
      <c r="D90" s="534"/>
      <c r="E90" s="534"/>
      <c r="F90" s="534"/>
    </row>
    <row r="91" spans="1:6" s="520" customFormat="1">
      <c r="A91" s="545"/>
      <c r="B91" s="545" t="s">
        <v>731</v>
      </c>
      <c r="C91" s="534">
        <v>2390188.6805191333</v>
      </c>
      <c r="D91" s="534">
        <v>2317746.6031330987</v>
      </c>
      <c r="E91" s="534">
        <v>2261124.0903352755</v>
      </c>
      <c r="F91" s="534">
        <v>2348019.2823280338</v>
      </c>
    </row>
    <row r="92" spans="1:6" s="524" customFormat="1">
      <c r="A92" s="543"/>
      <c r="B92" s="543"/>
      <c r="C92" s="544"/>
      <c r="D92" s="544"/>
      <c r="E92" s="544"/>
      <c r="F92" s="544"/>
    </row>
    <row r="93" spans="1:6" s="520" customFormat="1">
      <c r="A93" s="545" t="s">
        <v>473</v>
      </c>
      <c r="B93" s="545" t="s">
        <v>474</v>
      </c>
      <c r="C93" s="534">
        <v>1738504.7614273052</v>
      </c>
      <c r="D93" s="534">
        <v>1776659.4025653861</v>
      </c>
      <c r="E93" s="534">
        <v>1740075.4628096854</v>
      </c>
      <c r="F93" s="534">
        <v>1706189.4403029324</v>
      </c>
    </row>
    <row r="94" spans="1:6">
      <c r="A94" s="542" t="s">
        <v>475</v>
      </c>
      <c r="B94" s="542" t="s">
        <v>476</v>
      </c>
      <c r="C94" s="535">
        <v>103449.1337224282</v>
      </c>
      <c r="D94" s="535">
        <v>101210.9251267233</v>
      </c>
      <c r="E94" s="536">
        <v>103319.53175934873</v>
      </c>
      <c r="F94" s="535">
        <v>99761.683271766786</v>
      </c>
    </row>
    <row r="95" spans="1:6">
      <c r="A95" s="542" t="s">
        <v>477</v>
      </c>
      <c r="B95" s="542" t="s">
        <v>478</v>
      </c>
      <c r="C95" s="535">
        <v>192338.56513809221</v>
      </c>
      <c r="D95" s="535">
        <v>272401.61581435142</v>
      </c>
      <c r="E95" s="536">
        <v>270795.81916773372</v>
      </c>
      <c r="F95" s="535">
        <v>210978.14221048003</v>
      </c>
    </row>
    <row r="96" spans="1:6">
      <c r="A96" s="542" t="s">
        <v>479</v>
      </c>
      <c r="B96" s="542" t="s">
        <v>480</v>
      </c>
      <c r="C96" s="535">
        <v>131966.86414767557</v>
      </c>
      <c r="D96" s="535">
        <v>129797.94014942025</v>
      </c>
      <c r="E96" s="536">
        <v>143618.02012460737</v>
      </c>
      <c r="F96" s="535">
        <v>142814.26070753072</v>
      </c>
    </row>
    <row r="97" spans="1:6">
      <c r="A97" s="542" t="s">
        <v>481</v>
      </c>
      <c r="B97" s="542" t="s">
        <v>482</v>
      </c>
      <c r="C97" s="535">
        <v>129347.36966612797</v>
      </c>
      <c r="D97" s="535">
        <v>131513.3216257254</v>
      </c>
      <c r="E97" s="536">
        <v>128993.26794241466</v>
      </c>
      <c r="F97" s="535">
        <v>140492.02627920971</v>
      </c>
    </row>
    <row r="98" spans="1:6">
      <c r="A98" s="542" t="s">
        <v>483</v>
      </c>
      <c r="B98" s="542" t="s">
        <v>484</v>
      </c>
      <c r="C98" s="535">
        <v>42577.629952806768</v>
      </c>
      <c r="D98" s="535">
        <v>45279.750135753471</v>
      </c>
      <c r="E98" s="536">
        <v>44543.539320537449</v>
      </c>
      <c r="F98" s="535">
        <v>43270.735656138611</v>
      </c>
    </row>
    <row r="99" spans="1:6">
      <c r="A99" s="542" t="s">
        <v>485</v>
      </c>
      <c r="B99" s="542" t="s">
        <v>486</v>
      </c>
      <c r="C99" s="535">
        <v>459769.68720001704</v>
      </c>
      <c r="D99" s="535">
        <v>442251.78725719318</v>
      </c>
      <c r="E99" s="536">
        <v>417451.78914840968</v>
      </c>
      <c r="F99" s="535">
        <v>430797.6093020371</v>
      </c>
    </row>
    <row r="100" spans="1:6">
      <c r="A100" s="542" t="s">
        <v>487</v>
      </c>
      <c r="B100" s="542" t="s">
        <v>488</v>
      </c>
      <c r="C100" s="537" t="s">
        <v>145</v>
      </c>
      <c r="D100" s="537" t="s">
        <v>145</v>
      </c>
      <c r="E100" s="538" t="s">
        <v>145</v>
      </c>
      <c r="F100" s="537" t="s">
        <v>145</v>
      </c>
    </row>
    <row r="101" spans="1:6">
      <c r="A101" s="542" t="s">
        <v>489</v>
      </c>
      <c r="B101" s="542" t="s">
        <v>490</v>
      </c>
      <c r="C101" s="535">
        <v>219547.58580355314</v>
      </c>
      <c r="D101" s="535">
        <v>233781.59981111321</v>
      </c>
      <c r="E101" s="536">
        <v>236374.58418897414</v>
      </c>
      <c r="F101" s="535">
        <v>213010.21074712765</v>
      </c>
    </row>
    <row r="102" spans="1:6">
      <c r="A102" s="542" t="s">
        <v>491</v>
      </c>
      <c r="B102" s="542" t="s">
        <v>492</v>
      </c>
      <c r="C102" s="535">
        <v>240222.10139646387</v>
      </c>
      <c r="D102" s="535">
        <v>208470.18744608003</v>
      </c>
      <c r="E102" s="536">
        <v>181077.2049594355</v>
      </c>
      <c r="F102" s="535">
        <v>217787.39855490945</v>
      </c>
    </row>
    <row r="103" spans="1:6">
      <c r="A103" s="542" t="s">
        <v>493</v>
      </c>
      <c r="B103" s="542" t="s">
        <v>494</v>
      </c>
      <c r="C103" s="535">
        <v>28757.833184763425</v>
      </c>
      <c r="D103" s="535">
        <v>28857.428766536592</v>
      </c>
      <c r="E103" s="536">
        <v>29147.153138998696</v>
      </c>
      <c r="F103" s="535">
        <v>28904.945368247587</v>
      </c>
    </row>
    <row r="104" spans="1:6">
      <c r="A104" s="542" t="s">
        <v>495</v>
      </c>
      <c r="B104" s="542" t="s">
        <v>496</v>
      </c>
      <c r="C104" s="535">
        <v>52744.427256733106</v>
      </c>
      <c r="D104" s="535">
        <v>53216.138560421568</v>
      </c>
      <c r="E104" s="536">
        <v>53512.491885614021</v>
      </c>
      <c r="F104" s="535">
        <v>53401.787545153369</v>
      </c>
    </row>
    <row r="105" spans="1:6">
      <c r="A105" s="542" t="s">
        <v>497</v>
      </c>
      <c r="B105" s="542" t="s">
        <v>498</v>
      </c>
      <c r="C105" s="535">
        <v>134778.42600000001</v>
      </c>
      <c r="D105" s="535">
        <v>143944.908</v>
      </c>
      <c r="E105" s="536">
        <v>136214.633</v>
      </c>
      <c r="F105" s="535">
        <v>165468.992</v>
      </c>
    </row>
    <row r="106" spans="1:6">
      <c r="A106" s="542" t="s">
        <v>499</v>
      </c>
      <c r="B106" s="542" t="s">
        <v>500</v>
      </c>
      <c r="C106" s="535"/>
      <c r="D106" s="535"/>
      <c r="E106" s="536"/>
      <c r="F106" s="535"/>
    </row>
    <row r="107" spans="1:6">
      <c r="A107" s="542"/>
      <c r="B107" s="542" t="s">
        <v>501</v>
      </c>
      <c r="C107" s="535">
        <v>16113</v>
      </c>
      <c r="D107" s="535">
        <v>15963</v>
      </c>
      <c r="E107" s="536">
        <v>11478</v>
      </c>
      <c r="F107" s="535">
        <v>18770</v>
      </c>
    </row>
    <row r="108" spans="1:6">
      <c r="A108" s="542" t="s">
        <v>502</v>
      </c>
      <c r="B108" s="542" t="s">
        <v>503</v>
      </c>
      <c r="C108" s="535">
        <v>446661.82515866071</v>
      </c>
      <c r="D108" s="535">
        <v>412222.58712926105</v>
      </c>
      <c r="E108" s="536">
        <v>401001.21732202126</v>
      </c>
      <c r="F108" s="535">
        <v>371529.25796236837</v>
      </c>
    </row>
    <row r="109" spans="1:6">
      <c r="A109" s="542"/>
      <c r="B109" s="542"/>
      <c r="C109" s="535"/>
      <c r="D109" s="535"/>
      <c r="E109" s="535"/>
      <c r="F109" s="535"/>
    </row>
    <row r="110" spans="1:6" s="520" customFormat="1">
      <c r="A110" s="545" t="s">
        <v>504</v>
      </c>
      <c r="B110" s="545" t="s">
        <v>505</v>
      </c>
      <c r="C110" s="534"/>
      <c r="D110" s="534"/>
      <c r="E110" s="534"/>
      <c r="F110" s="534"/>
    </row>
    <row r="111" spans="1:6" s="520" customFormat="1">
      <c r="A111" s="545"/>
      <c r="B111" s="545" t="s">
        <v>732</v>
      </c>
      <c r="C111" s="534">
        <v>651683.91909182828</v>
      </c>
      <c r="D111" s="534">
        <v>541087.20056771243</v>
      </c>
      <c r="E111" s="534">
        <v>521048.62752559007</v>
      </c>
      <c r="F111" s="534">
        <v>641829.84202510165</v>
      </c>
    </row>
    <row r="112" spans="1:6">
      <c r="A112" s="542"/>
      <c r="B112" s="542"/>
      <c r="C112" s="535"/>
      <c r="D112" s="535"/>
      <c r="E112" s="535"/>
      <c r="F112" s="535"/>
    </row>
    <row r="113" spans="1:6" s="520" customFormat="1">
      <c r="A113" s="545" t="s">
        <v>506</v>
      </c>
      <c r="B113" s="545" t="s">
        <v>507</v>
      </c>
      <c r="C113" s="534">
        <v>237715.39586793788</v>
      </c>
      <c r="D113" s="534">
        <v>191161.27306835671</v>
      </c>
      <c r="E113" s="534">
        <v>216874.70654322612</v>
      </c>
      <c r="F113" s="534">
        <v>269123.09733743104</v>
      </c>
    </row>
    <row r="114" spans="1:6">
      <c r="A114" s="542"/>
      <c r="B114" s="542"/>
      <c r="C114" s="535"/>
      <c r="D114" s="535"/>
      <c r="E114" s="535"/>
      <c r="F114" s="535"/>
    </row>
    <row r="115" spans="1:6" s="520" customFormat="1">
      <c r="A115" s="545" t="s">
        <v>508</v>
      </c>
      <c r="B115" s="545" t="s">
        <v>509</v>
      </c>
      <c r="C115" s="534"/>
      <c r="D115" s="534"/>
      <c r="E115" s="534"/>
      <c r="F115" s="534"/>
    </row>
    <row r="116" spans="1:6" s="520" customFormat="1">
      <c r="A116" s="530"/>
      <c r="B116" s="530" t="s">
        <v>733</v>
      </c>
      <c r="C116" s="546">
        <v>413968.52322389046</v>
      </c>
      <c r="D116" s="546">
        <v>349925.92749935575</v>
      </c>
      <c r="E116" s="546">
        <v>304173.92098236392</v>
      </c>
      <c r="F116" s="546">
        <v>372706.74468767067</v>
      </c>
    </row>
    <row r="118" spans="1:6" ht="14.25">
      <c r="A118" t="s">
        <v>827</v>
      </c>
    </row>
    <row r="120" spans="1:6" ht="15.75">
      <c r="A120" s="678" t="s">
        <v>734</v>
      </c>
      <c r="B120" s="678"/>
      <c r="C120" s="678"/>
      <c r="D120" s="678"/>
      <c r="E120" s="678"/>
      <c r="F120" s="678"/>
    </row>
    <row r="122" spans="1:6">
      <c r="A122" t="s">
        <v>697</v>
      </c>
    </row>
    <row r="123" spans="1:6">
      <c r="A123" s="527" t="s">
        <v>720</v>
      </c>
      <c r="B123" s="528" t="s">
        <v>735</v>
      </c>
      <c r="C123" s="547">
        <v>2017</v>
      </c>
      <c r="D123" s="547">
        <v>2018</v>
      </c>
      <c r="E123" s="547">
        <v>2019</v>
      </c>
      <c r="F123" s="547">
        <v>2020</v>
      </c>
    </row>
    <row r="124" spans="1:6">
      <c r="A124" s="530"/>
      <c r="B124" s="530"/>
      <c r="C124" s="526" t="s">
        <v>723</v>
      </c>
      <c r="D124" s="526" t="s">
        <v>723</v>
      </c>
      <c r="E124" s="526" t="s">
        <v>723</v>
      </c>
      <c r="F124" s="526" t="s">
        <v>723</v>
      </c>
    </row>
    <row r="125" spans="1:6" s="520" customFormat="1">
      <c r="A125" s="556" t="s">
        <v>510</v>
      </c>
      <c r="B125" s="556" t="s">
        <v>511</v>
      </c>
      <c r="C125" s="557">
        <v>577033.62917115202</v>
      </c>
      <c r="D125" s="557">
        <v>580860.08853929001</v>
      </c>
      <c r="E125" s="557">
        <v>605497.00581072597</v>
      </c>
      <c r="F125" s="557">
        <v>604785.68825443299</v>
      </c>
    </row>
    <row r="126" spans="1:6">
      <c r="A126" s="555"/>
      <c r="B126" s="555"/>
      <c r="C126" s="536"/>
      <c r="D126" s="536"/>
      <c r="E126" s="536"/>
      <c r="F126" s="536"/>
    </row>
    <row r="127" spans="1:6" s="520" customFormat="1">
      <c r="A127" s="555" t="s">
        <v>512</v>
      </c>
      <c r="B127" s="555" t="s">
        <v>513</v>
      </c>
      <c r="C127" s="536">
        <v>51254.581017981902</v>
      </c>
      <c r="D127" s="536">
        <v>52418.189105798701</v>
      </c>
      <c r="E127" s="536">
        <v>49059.680956234093</v>
      </c>
      <c r="F127" s="536">
        <v>52348.989514141998</v>
      </c>
    </row>
    <row r="128" spans="1:6">
      <c r="A128" s="555"/>
      <c r="B128" s="555"/>
      <c r="C128" s="536"/>
      <c r="D128" s="536"/>
      <c r="E128" s="536"/>
      <c r="F128" s="536"/>
    </row>
    <row r="129" spans="1:6" s="520" customFormat="1">
      <c r="A129" s="555" t="s">
        <v>514</v>
      </c>
      <c r="B129" s="555" t="s">
        <v>515</v>
      </c>
      <c r="C129" s="536">
        <v>505701.98699999991</v>
      </c>
      <c r="D129" s="536">
        <v>550237.36199999996</v>
      </c>
      <c r="E129" s="536">
        <v>599193.86499999987</v>
      </c>
      <c r="F129" s="536">
        <v>594280.42500000005</v>
      </c>
    </row>
    <row r="130" spans="1:6">
      <c r="A130" s="555"/>
      <c r="B130" s="555"/>
      <c r="C130" s="536"/>
      <c r="D130" s="536"/>
      <c r="E130" s="536"/>
      <c r="F130" s="536"/>
    </row>
    <row r="131" spans="1:6" s="520" customFormat="1">
      <c r="A131" s="555" t="s">
        <v>516</v>
      </c>
      <c r="B131" s="555" t="s">
        <v>736</v>
      </c>
      <c r="C131" s="536">
        <v>868415.92920590844</v>
      </c>
      <c r="D131" s="536">
        <v>847745.10039355699</v>
      </c>
      <c r="E131" s="536">
        <v>854308.10502612963</v>
      </c>
      <c r="F131" s="536">
        <v>914638.18017352873</v>
      </c>
    </row>
    <row r="132" spans="1:6">
      <c r="A132" s="555"/>
      <c r="B132" s="555"/>
      <c r="C132" s="536"/>
      <c r="D132" s="536"/>
      <c r="E132" s="536"/>
      <c r="F132" s="536"/>
    </row>
    <row r="133" spans="1:6" s="520" customFormat="1">
      <c r="A133" s="555" t="s">
        <v>517</v>
      </c>
      <c r="B133" s="555" t="s">
        <v>518</v>
      </c>
      <c r="C133" s="536"/>
      <c r="D133" s="536"/>
      <c r="E133" s="536"/>
      <c r="F133" s="536"/>
    </row>
    <row r="134" spans="1:6" s="520" customFormat="1">
      <c r="A134" s="558"/>
      <c r="B134" s="558" t="s">
        <v>737</v>
      </c>
      <c r="C134" s="559">
        <v>291382.30003475642</v>
      </c>
      <c r="D134" s="559">
        <v>266885.01185426698</v>
      </c>
      <c r="E134" s="559">
        <v>248811.09921540361</v>
      </c>
      <c r="F134" s="559">
        <v>309852.49191909574</v>
      </c>
    </row>
    <row r="137" spans="1:6" ht="15.75">
      <c r="A137" s="678" t="s">
        <v>738</v>
      </c>
      <c r="B137" s="678"/>
      <c r="C137" s="678"/>
      <c r="D137" s="678"/>
      <c r="E137" s="678"/>
      <c r="F137" s="678"/>
    </row>
    <row r="139" spans="1:6">
      <c r="A139" t="s">
        <v>698</v>
      </c>
    </row>
    <row r="140" spans="1:6">
      <c r="A140" s="527" t="s">
        <v>720</v>
      </c>
      <c r="B140" s="528" t="s">
        <v>739</v>
      </c>
      <c r="C140" s="547">
        <v>2017</v>
      </c>
      <c r="D140" s="547">
        <v>2018</v>
      </c>
      <c r="E140" s="547">
        <v>2019</v>
      </c>
      <c r="F140" s="547">
        <v>2020</v>
      </c>
    </row>
    <row r="141" spans="1:6">
      <c r="A141" s="529"/>
      <c r="B141" s="530"/>
      <c r="C141" s="526" t="s">
        <v>723</v>
      </c>
      <c r="D141" s="526" t="s">
        <v>723</v>
      </c>
      <c r="E141" s="526" t="s">
        <v>723</v>
      </c>
      <c r="F141" s="526" t="s">
        <v>723</v>
      </c>
    </row>
    <row r="142" spans="1:6" s="520" customFormat="1">
      <c r="A142" s="560" t="s">
        <v>519</v>
      </c>
      <c r="B142" s="556" t="s">
        <v>520</v>
      </c>
      <c r="C142" s="557">
        <v>84581.563379053609</v>
      </c>
      <c r="D142" s="557">
        <v>80965.763141868811</v>
      </c>
      <c r="E142" s="557">
        <v>82969.487181178192</v>
      </c>
      <c r="F142" s="557">
        <v>87617.125208857702</v>
      </c>
    </row>
    <row r="143" spans="1:6">
      <c r="A143" s="560"/>
      <c r="B143" s="555"/>
      <c r="C143" s="536"/>
      <c r="D143" s="536"/>
      <c r="E143" s="536"/>
      <c r="F143" s="536"/>
    </row>
    <row r="144" spans="1:6" s="520" customFormat="1">
      <c r="A144" s="560" t="s">
        <v>521</v>
      </c>
      <c r="B144" s="555" t="s">
        <v>522</v>
      </c>
      <c r="C144" s="536">
        <v>40666.301498971596</v>
      </c>
      <c r="D144" s="536">
        <v>42063.719054129899</v>
      </c>
      <c r="E144" s="536">
        <v>42031.787629468199</v>
      </c>
      <c r="F144" s="536">
        <v>45057.724690823597</v>
      </c>
    </row>
    <row r="145" spans="1:6">
      <c r="A145" s="560"/>
      <c r="B145" s="555"/>
      <c r="C145" s="536"/>
      <c r="D145" s="536"/>
      <c r="E145" s="536"/>
      <c r="F145" s="536"/>
    </row>
    <row r="146" spans="1:6" s="520" customFormat="1">
      <c r="A146" s="560" t="s">
        <v>523</v>
      </c>
      <c r="B146" s="555" t="s">
        <v>524</v>
      </c>
      <c r="C146" s="536">
        <v>4165.06240189661</v>
      </c>
      <c r="D146" s="536">
        <v>3570.59010619335</v>
      </c>
      <c r="E146" s="536">
        <v>3294.9302735157498</v>
      </c>
      <c r="F146" s="536">
        <v>8016.4676343842702</v>
      </c>
    </row>
    <row r="147" spans="1:6">
      <c r="A147" s="560"/>
      <c r="B147" s="555"/>
      <c r="C147" s="536"/>
      <c r="D147" s="536"/>
      <c r="E147" s="536"/>
      <c r="F147" s="536"/>
    </row>
    <row r="148" spans="1:6" s="520" customFormat="1">
      <c r="A148" s="560" t="s">
        <v>525</v>
      </c>
      <c r="B148" s="555" t="s">
        <v>775</v>
      </c>
      <c r="C148" s="536">
        <v>170299.49755862789</v>
      </c>
      <c r="D148" s="536">
        <v>147426.11976446159</v>
      </c>
      <c r="E148" s="536">
        <v>127104.75467827296</v>
      </c>
      <c r="F148" s="536">
        <v>185194.10965379875</v>
      </c>
    </row>
    <row r="149" spans="1:6">
      <c r="A149" s="561"/>
      <c r="B149" s="558" t="s">
        <v>776</v>
      </c>
      <c r="C149" s="559"/>
      <c r="D149" s="559"/>
      <c r="E149" s="559"/>
      <c r="F149" s="559"/>
    </row>
    <row r="150" spans="1:6">
      <c r="B150" s="520"/>
    </row>
    <row r="152" spans="1:6" ht="15.75">
      <c r="A152" s="678" t="s">
        <v>740</v>
      </c>
      <c r="B152" s="678"/>
      <c r="C152" s="678"/>
      <c r="D152" s="678"/>
      <c r="E152" s="678"/>
      <c r="F152" s="678"/>
    </row>
    <row r="154" spans="1:6">
      <c r="A154" t="s">
        <v>699</v>
      </c>
    </row>
    <row r="155" spans="1:6">
      <c r="A155" s="528" t="s">
        <v>720</v>
      </c>
      <c r="B155" s="528" t="s">
        <v>741</v>
      </c>
      <c r="C155" s="547">
        <v>2017</v>
      </c>
      <c r="D155" s="547">
        <v>2018</v>
      </c>
      <c r="E155" s="547">
        <v>2019</v>
      </c>
      <c r="F155" s="547">
        <v>2020</v>
      </c>
    </row>
    <row r="156" spans="1:6">
      <c r="A156" s="522"/>
      <c r="B156" s="522"/>
      <c r="C156" s="526" t="s">
        <v>723</v>
      </c>
      <c r="D156" s="526" t="s">
        <v>723</v>
      </c>
      <c r="E156" s="526" t="s">
        <v>723</v>
      </c>
      <c r="F156" s="526" t="s">
        <v>723</v>
      </c>
    </row>
    <row r="157" spans="1:6" s="520" customFormat="1">
      <c r="A157" s="555" t="s">
        <v>526</v>
      </c>
      <c r="B157" s="555" t="s">
        <v>527</v>
      </c>
      <c r="C157" s="536"/>
      <c r="D157" s="536"/>
      <c r="E157" s="536"/>
      <c r="F157" s="536"/>
    </row>
    <row r="158" spans="1:6" s="520" customFormat="1">
      <c r="A158" s="555"/>
      <c r="B158" s="555" t="s">
        <v>528</v>
      </c>
      <c r="C158" s="536">
        <v>33601.045000000006</v>
      </c>
      <c r="D158" s="536">
        <v>37325.468000000001</v>
      </c>
      <c r="E158" s="536">
        <v>37425.606</v>
      </c>
      <c r="F158" s="536">
        <v>37425.606</v>
      </c>
    </row>
    <row r="159" spans="1:6">
      <c r="A159" s="555"/>
      <c r="B159" s="555"/>
      <c r="C159" s="536"/>
      <c r="D159" s="536"/>
      <c r="E159" s="536"/>
      <c r="F159" s="536"/>
    </row>
    <row r="160" spans="1:6" s="520" customFormat="1">
      <c r="A160" s="555" t="s">
        <v>529</v>
      </c>
      <c r="B160" s="555" t="s">
        <v>530</v>
      </c>
      <c r="C160" s="536">
        <v>143641.75200000001</v>
      </c>
      <c r="D160" s="536">
        <v>131203.405</v>
      </c>
      <c r="E160" s="536">
        <v>95464.258000000002</v>
      </c>
      <c r="F160" s="536">
        <v>95464.258000000002</v>
      </c>
    </row>
    <row r="161" spans="1:6">
      <c r="A161" s="555"/>
      <c r="B161" s="555"/>
      <c r="C161" s="536"/>
      <c r="D161" s="536"/>
      <c r="E161" s="536"/>
      <c r="F161" s="536"/>
    </row>
    <row r="162" spans="1:6" s="520" customFormat="1">
      <c r="A162" s="555" t="s">
        <v>531</v>
      </c>
      <c r="B162" s="555" t="s">
        <v>527</v>
      </c>
      <c r="C162" s="536"/>
      <c r="D162" s="536"/>
      <c r="E162" s="536"/>
      <c r="F162" s="536"/>
    </row>
    <row r="163" spans="1:6" s="520" customFormat="1">
      <c r="A163" s="555"/>
      <c r="B163" s="555" t="s">
        <v>773</v>
      </c>
      <c r="C163" s="536">
        <v>177242.79699999999</v>
      </c>
      <c r="D163" s="536">
        <v>168528.87299999999</v>
      </c>
      <c r="E163" s="536">
        <v>132889.864</v>
      </c>
      <c r="F163" s="536">
        <v>132889.864</v>
      </c>
    </row>
    <row r="164" spans="1:6">
      <c r="A164" s="555"/>
      <c r="B164" s="555"/>
      <c r="C164" s="536"/>
      <c r="D164" s="536"/>
      <c r="E164" s="536"/>
      <c r="F164" s="536"/>
    </row>
    <row r="165" spans="1:6" s="520" customFormat="1">
      <c r="A165" s="555" t="s">
        <v>532</v>
      </c>
      <c r="B165" s="555" t="s">
        <v>533</v>
      </c>
      <c r="C165" s="536"/>
      <c r="D165" s="536"/>
      <c r="E165" s="536"/>
      <c r="F165" s="536"/>
    </row>
    <row r="166" spans="1:6" s="520" customFormat="1">
      <c r="A166" s="555"/>
      <c r="B166" s="555" t="s">
        <v>774</v>
      </c>
      <c r="C166" s="536">
        <v>-60472.598867937879</v>
      </c>
      <c r="D166" s="536">
        <v>-22632.400068356703</v>
      </c>
      <c r="E166" s="536">
        <v>-83984.842543226143</v>
      </c>
      <c r="F166" s="536">
        <v>-136233.23333743104</v>
      </c>
    </row>
    <row r="167" spans="1:6">
      <c r="A167" s="555"/>
      <c r="B167" s="555"/>
      <c r="C167" s="536"/>
      <c r="D167" s="536"/>
      <c r="E167" s="536"/>
      <c r="F167" s="536"/>
    </row>
    <row r="168" spans="1:6" s="520" customFormat="1">
      <c r="A168" s="555" t="s">
        <v>534</v>
      </c>
      <c r="B168" s="555" t="s">
        <v>535</v>
      </c>
      <c r="C168" s="536">
        <v>1184.3286600099859</v>
      </c>
      <c r="D168" s="536">
        <v>47346.150749549161</v>
      </c>
      <c r="E168" s="536">
        <v>23933.315289686816</v>
      </c>
      <c r="F168" s="536">
        <v>-13999.748331456047</v>
      </c>
    </row>
    <row r="169" spans="1:6">
      <c r="A169" s="555"/>
      <c r="B169" s="555"/>
      <c r="C169" s="536"/>
      <c r="D169" s="536"/>
      <c r="E169" s="536"/>
      <c r="F169" s="536"/>
    </row>
    <row r="170" spans="1:6" s="520" customFormat="1">
      <c r="A170" s="558" t="s">
        <v>536</v>
      </c>
      <c r="B170" s="558" t="s">
        <v>833</v>
      </c>
      <c r="C170" s="559">
        <v>70897.552110000004</v>
      </c>
      <c r="D170" s="559">
        <v>100050.91799999999</v>
      </c>
      <c r="E170" s="559">
        <v>134223.38099999999</v>
      </c>
      <c r="F170" s="559">
        <v>109403.85488</v>
      </c>
    </row>
    <row r="173" spans="1:6" ht="15.75">
      <c r="A173" s="678" t="s">
        <v>747</v>
      </c>
      <c r="B173" s="678"/>
      <c r="C173" s="678"/>
      <c r="D173" s="678"/>
      <c r="E173" s="678"/>
      <c r="F173" s="678"/>
    </row>
    <row r="175" spans="1:6">
      <c r="A175" t="s">
        <v>700</v>
      </c>
    </row>
    <row r="176" spans="1:6">
      <c r="A176" s="528" t="s">
        <v>720</v>
      </c>
      <c r="B176" s="548" t="s">
        <v>778</v>
      </c>
      <c r="C176" s="547">
        <v>2017</v>
      </c>
      <c r="D176" s="547">
        <v>2018</v>
      </c>
      <c r="E176" s="547">
        <v>2019</v>
      </c>
      <c r="F176" s="547">
        <v>2020</v>
      </c>
    </row>
    <row r="177" spans="1:6">
      <c r="A177" s="522"/>
      <c r="B177" s="522"/>
      <c r="C177" s="526" t="s">
        <v>723</v>
      </c>
      <c r="D177" s="526" t="s">
        <v>723</v>
      </c>
      <c r="E177" s="526" t="s">
        <v>723</v>
      </c>
      <c r="F177" s="526" t="s">
        <v>723</v>
      </c>
    </row>
    <row r="178" spans="1:6" s="520" customFormat="1">
      <c r="A178" s="545" t="s">
        <v>537</v>
      </c>
      <c r="B178" s="545" t="s">
        <v>538</v>
      </c>
      <c r="C178" s="552">
        <v>43.5</v>
      </c>
      <c r="D178" s="552">
        <v>42.5</v>
      </c>
      <c r="E178" s="552">
        <v>44.5</v>
      </c>
      <c r="F178" s="552">
        <v>42.5</v>
      </c>
    </row>
    <row r="179" spans="1:6">
      <c r="A179" s="542" t="s">
        <v>539</v>
      </c>
      <c r="B179" s="542" t="s">
        <v>540</v>
      </c>
      <c r="C179" s="553">
        <v>15.3</v>
      </c>
      <c r="D179" s="553">
        <v>13.9</v>
      </c>
      <c r="E179" s="553">
        <v>15.2</v>
      </c>
      <c r="F179" s="553">
        <v>14.9</v>
      </c>
    </row>
    <row r="180" spans="1:6">
      <c r="A180" s="522" t="s">
        <v>541</v>
      </c>
      <c r="B180" s="522" t="s">
        <v>542</v>
      </c>
      <c r="C180" s="554">
        <v>28.2</v>
      </c>
      <c r="D180" s="554">
        <v>28.5</v>
      </c>
      <c r="E180" s="554">
        <v>29.3</v>
      </c>
      <c r="F180" s="554">
        <v>27.6</v>
      </c>
    </row>
    <row r="184" spans="1:6" ht="15.75">
      <c r="A184" s="678" t="s">
        <v>742</v>
      </c>
      <c r="B184" s="678"/>
      <c r="C184" s="678"/>
      <c r="D184" s="678"/>
      <c r="E184" s="678"/>
      <c r="F184" s="678"/>
    </row>
    <row r="186" spans="1:6">
      <c r="A186" t="s">
        <v>701</v>
      </c>
    </row>
    <row r="187" spans="1:6">
      <c r="A187" s="528" t="s">
        <v>720</v>
      </c>
      <c r="B187" s="528" t="s">
        <v>722</v>
      </c>
      <c r="C187" s="547">
        <v>2017</v>
      </c>
      <c r="D187" s="547">
        <v>2018</v>
      </c>
      <c r="E187" s="547">
        <v>2019</v>
      </c>
      <c r="F187" s="547">
        <v>2020</v>
      </c>
    </row>
    <row r="188" spans="1:6">
      <c r="A188" s="522"/>
      <c r="B188" s="522"/>
      <c r="C188" s="526" t="s">
        <v>723</v>
      </c>
      <c r="D188" s="526" t="s">
        <v>723</v>
      </c>
      <c r="E188" s="526" t="s">
        <v>723</v>
      </c>
      <c r="F188" s="526" t="s">
        <v>723</v>
      </c>
    </row>
    <row r="189" spans="1:6" s="520" customFormat="1">
      <c r="A189" s="545" t="s">
        <v>365</v>
      </c>
      <c r="B189" s="545" t="s">
        <v>366</v>
      </c>
      <c r="C189" s="534">
        <v>17481.825304821337</v>
      </c>
      <c r="D189" s="534">
        <v>29197</v>
      </c>
      <c r="E189" s="534">
        <v>27633.776589929264</v>
      </c>
      <c r="F189" s="534">
        <v>31767.173992335298</v>
      </c>
    </row>
    <row r="190" spans="1:6">
      <c r="A190" s="542" t="s">
        <v>367</v>
      </c>
      <c r="B190" s="542" t="s">
        <v>368</v>
      </c>
      <c r="C190" s="535">
        <v>10000.955348999998</v>
      </c>
      <c r="D190" s="535">
        <v>13412</v>
      </c>
      <c r="E190" s="535">
        <v>13298.572286799999</v>
      </c>
      <c r="F190" s="535">
        <v>13643.004100985894</v>
      </c>
    </row>
    <row r="191" spans="1:6">
      <c r="A191" s="542" t="s">
        <v>369</v>
      </c>
      <c r="B191" s="542" t="s">
        <v>725</v>
      </c>
      <c r="C191" s="535">
        <v>10000.955348999998</v>
      </c>
      <c r="D191" s="535">
        <v>13413</v>
      </c>
      <c r="E191" s="535">
        <v>13298.572286799999</v>
      </c>
      <c r="F191" s="535">
        <v>13643.004100985894</v>
      </c>
    </row>
    <row r="192" spans="1:6">
      <c r="A192" s="542" t="s">
        <v>370</v>
      </c>
      <c r="B192" s="542" t="s">
        <v>726</v>
      </c>
      <c r="C192" s="537" t="s">
        <v>145</v>
      </c>
      <c r="D192" s="537" t="s">
        <v>145</v>
      </c>
      <c r="E192" s="537" t="s">
        <v>145</v>
      </c>
      <c r="F192" s="537" t="s">
        <v>145</v>
      </c>
    </row>
    <row r="193" spans="1:6">
      <c r="A193" s="542" t="s">
        <v>371</v>
      </c>
      <c r="B193" s="542" t="s">
        <v>372</v>
      </c>
      <c r="C193" s="535">
        <v>693.52798700000039</v>
      </c>
      <c r="D193" s="535">
        <v>801</v>
      </c>
      <c r="E193" s="535">
        <v>769.3926120000001</v>
      </c>
      <c r="F193" s="535">
        <v>717.17735700166588</v>
      </c>
    </row>
    <row r="194" spans="1:6">
      <c r="A194" s="542" t="s">
        <v>373</v>
      </c>
      <c r="B194" s="542" t="s">
        <v>374</v>
      </c>
      <c r="C194" s="535">
        <v>1789.6264920000001</v>
      </c>
      <c r="D194" s="535">
        <v>2618</v>
      </c>
      <c r="E194" s="535">
        <v>3080.6775636000002</v>
      </c>
      <c r="F194" s="535">
        <v>3455.2114869609791</v>
      </c>
    </row>
    <row r="195" spans="1:6">
      <c r="A195" s="542" t="s">
        <v>375</v>
      </c>
      <c r="B195" s="542" t="s">
        <v>376</v>
      </c>
      <c r="C195" s="535">
        <v>191.94420682134333</v>
      </c>
      <c r="D195" s="535">
        <v>225</v>
      </c>
      <c r="E195" s="535">
        <v>200.28027312927381</v>
      </c>
      <c r="F195" s="535">
        <v>290.93824631733946</v>
      </c>
    </row>
    <row r="196" spans="1:6">
      <c r="A196" s="542" t="s">
        <v>377</v>
      </c>
      <c r="B196" s="542" t="s">
        <v>378</v>
      </c>
      <c r="C196" s="535">
        <v>4770.0938299999962</v>
      </c>
      <c r="D196" s="535">
        <v>11998</v>
      </c>
      <c r="E196" s="535">
        <v>9887.4113793999968</v>
      </c>
      <c r="F196" s="535">
        <v>13314.540251069422</v>
      </c>
    </row>
    <row r="197" spans="1:6">
      <c r="A197" s="542" t="s">
        <v>379</v>
      </c>
      <c r="B197" s="542" t="s">
        <v>380</v>
      </c>
      <c r="C197" s="537" t="s">
        <v>145</v>
      </c>
      <c r="D197" s="537" t="s">
        <v>145</v>
      </c>
      <c r="E197" s="537" t="s">
        <v>145</v>
      </c>
      <c r="F197" s="537" t="s">
        <v>145</v>
      </c>
    </row>
    <row r="198" spans="1:6">
      <c r="A198" s="542" t="s">
        <v>381</v>
      </c>
      <c r="B198" s="542" t="s">
        <v>382</v>
      </c>
      <c r="C198" s="535">
        <v>35.677440000000004</v>
      </c>
      <c r="D198" s="535">
        <v>141</v>
      </c>
      <c r="E198" s="535">
        <v>397.442475</v>
      </c>
      <c r="F198" s="535">
        <v>346.30255000000017</v>
      </c>
    </row>
    <row r="199" spans="1:6">
      <c r="A199" s="542"/>
      <c r="B199" s="542"/>
      <c r="C199" s="535"/>
      <c r="D199" s="535"/>
      <c r="E199" s="535"/>
      <c r="F199" s="535"/>
    </row>
    <row r="200" spans="1:6" s="520" customFormat="1">
      <c r="A200" s="545" t="s">
        <v>383</v>
      </c>
      <c r="B200" s="545" t="s">
        <v>384</v>
      </c>
      <c r="C200" s="534">
        <v>12442.6138219855</v>
      </c>
      <c r="D200" s="534">
        <v>13905</v>
      </c>
      <c r="E200" s="534">
        <v>12857.772267919932</v>
      </c>
      <c r="F200" s="534">
        <v>15600.416215466734</v>
      </c>
    </row>
    <row r="201" spans="1:6">
      <c r="A201" s="542" t="s">
        <v>385</v>
      </c>
      <c r="B201" s="542" t="s">
        <v>386</v>
      </c>
      <c r="C201" s="535">
        <v>9178.3677970192894</v>
      </c>
      <c r="D201" s="535">
        <v>11077</v>
      </c>
      <c r="E201" s="535">
        <v>9816.8490940000029</v>
      </c>
      <c r="F201" s="535">
        <v>12032.315946304163</v>
      </c>
    </row>
    <row r="202" spans="1:6">
      <c r="A202" s="542" t="s">
        <v>387</v>
      </c>
      <c r="B202" s="542" t="s">
        <v>388</v>
      </c>
      <c r="C202" s="535">
        <v>5028.5729626338389</v>
      </c>
      <c r="D202" s="535">
        <v>5682</v>
      </c>
      <c r="E202" s="535">
        <v>6539.0310510000018</v>
      </c>
      <c r="F202" s="535">
        <v>7215.6717810771024</v>
      </c>
    </row>
    <row r="203" spans="1:6">
      <c r="A203" s="542" t="s">
        <v>389</v>
      </c>
      <c r="B203" s="542" t="s">
        <v>390</v>
      </c>
      <c r="C203" s="535">
        <v>2627.34888</v>
      </c>
      <c r="D203" s="535">
        <v>3179</v>
      </c>
      <c r="E203" s="535">
        <v>1668.2521980000001</v>
      </c>
      <c r="F203" s="535">
        <v>1796.2290427794098</v>
      </c>
    </row>
    <row r="204" spans="1:6">
      <c r="A204" s="542" t="s">
        <v>391</v>
      </c>
      <c r="B204" s="542" t="s">
        <v>392</v>
      </c>
      <c r="C204" s="535">
        <v>1032.670695</v>
      </c>
      <c r="D204" s="535">
        <v>1180</v>
      </c>
      <c r="E204" s="535">
        <v>600.51337599999977</v>
      </c>
      <c r="F204" s="535">
        <v>705.46384111210091</v>
      </c>
    </row>
    <row r="205" spans="1:6">
      <c r="A205" s="542" t="s">
        <v>393</v>
      </c>
      <c r="B205" s="542" t="s">
        <v>394</v>
      </c>
      <c r="C205" s="535">
        <v>489.77525938544926</v>
      </c>
      <c r="D205" s="535">
        <v>1036</v>
      </c>
      <c r="E205" s="535">
        <v>1009.052469</v>
      </c>
      <c r="F205" s="535">
        <v>2314.9512813355495</v>
      </c>
    </row>
    <row r="206" spans="1:6">
      <c r="A206" s="542" t="s">
        <v>395</v>
      </c>
      <c r="B206" s="542" t="s">
        <v>396</v>
      </c>
      <c r="C206" s="535">
        <v>145.27799999999999</v>
      </c>
      <c r="D206" s="535">
        <v>181</v>
      </c>
      <c r="E206" s="535">
        <v>247.97770799999992</v>
      </c>
      <c r="F206" s="535">
        <v>273.13533057731223</v>
      </c>
    </row>
    <row r="207" spans="1:6">
      <c r="A207" s="542" t="s">
        <v>397</v>
      </c>
      <c r="B207" s="542" t="s">
        <v>398</v>
      </c>
      <c r="C207" s="537" t="s">
        <v>145</v>
      </c>
      <c r="D207" s="537" t="s">
        <v>145</v>
      </c>
      <c r="E207" s="537" t="s">
        <v>145</v>
      </c>
      <c r="F207" s="537" t="s">
        <v>145</v>
      </c>
    </row>
    <row r="208" spans="1:6">
      <c r="A208" s="542" t="s">
        <v>399</v>
      </c>
      <c r="B208" s="542" t="s">
        <v>400</v>
      </c>
      <c r="C208" s="535">
        <v>2257.9877387162119</v>
      </c>
      <c r="D208" s="535">
        <v>2647</v>
      </c>
      <c r="E208" s="535">
        <v>2792.9454659199278</v>
      </c>
      <c r="F208" s="535">
        <v>3294.29001688476</v>
      </c>
    </row>
    <row r="209" spans="1:6">
      <c r="A209" s="542" t="s">
        <v>401</v>
      </c>
      <c r="B209" s="542" t="s">
        <v>402</v>
      </c>
      <c r="C209" s="549">
        <v>860.98028625000006</v>
      </c>
      <c r="D209" s="549">
        <v>0</v>
      </c>
      <c r="E209" s="549">
        <v>0</v>
      </c>
      <c r="F209" s="549">
        <v>0.6749217004977266</v>
      </c>
    </row>
    <row r="210" spans="1:6">
      <c r="A210" s="542"/>
      <c r="B210" s="542"/>
      <c r="C210" s="535"/>
      <c r="D210" s="535"/>
      <c r="E210" s="535"/>
      <c r="F210" s="535"/>
    </row>
    <row r="211" spans="1:6" s="520" customFormat="1">
      <c r="A211" s="545" t="s">
        <v>403</v>
      </c>
      <c r="B211" s="545" t="s">
        <v>404</v>
      </c>
      <c r="C211" s="534">
        <v>8225.5400360000003</v>
      </c>
      <c r="D211" s="534">
        <v>4588</v>
      </c>
      <c r="E211" s="534">
        <v>3581.9604522500003</v>
      </c>
      <c r="F211" s="534">
        <v>4788.0867508830815</v>
      </c>
    </row>
    <row r="212" spans="1:6">
      <c r="A212" s="542" t="s">
        <v>405</v>
      </c>
      <c r="B212" s="542" t="s">
        <v>406</v>
      </c>
      <c r="C212" s="535">
        <v>2598.2501999999999</v>
      </c>
      <c r="D212" s="535">
        <v>2041</v>
      </c>
      <c r="E212" s="535">
        <v>1957.8517320000001</v>
      </c>
      <c r="F212" s="535">
        <v>2636.1468000000004</v>
      </c>
    </row>
    <row r="213" spans="1:6">
      <c r="A213" s="542" t="s">
        <v>407</v>
      </c>
      <c r="B213" s="542" t="s">
        <v>408</v>
      </c>
      <c r="C213" s="535">
        <v>1.0472000000000001</v>
      </c>
      <c r="D213" s="535">
        <v>0</v>
      </c>
      <c r="E213" s="535">
        <v>6.8000000000000019E-2</v>
      </c>
      <c r="F213" s="535">
        <v>0</v>
      </c>
    </row>
    <row r="214" spans="1:6">
      <c r="A214" s="542" t="s">
        <v>409</v>
      </c>
      <c r="B214" s="542" t="s">
        <v>410</v>
      </c>
      <c r="C214" s="535">
        <v>5626.2426359999999</v>
      </c>
      <c r="D214" s="535">
        <v>2547</v>
      </c>
      <c r="E214" s="535">
        <v>1624.04072025</v>
      </c>
      <c r="F214" s="535">
        <v>2151.9399508830807</v>
      </c>
    </row>
    <row r="215" spans="1:6">
      <c r="A215" s="542"/>
      <c r="B215" s="542"/>
      <c r="C215" s="535"/>
      <c r="D215" s="535"/>
      <c r="E215" s="535"/>
      <c r="F215" s="535"/>
    </row>
    <row r="216" spans="1:6" s="520" customFormat="1">
      <c r="A216" s="545" t="s">
        <v>411</v>
      </c>
      <c r="B216" s="545" t="s">
        <v>412</v>
      </c>
      <c r="C216" s="534">
        <v>27014.506406969303</v>
      </c>
      <c r="D216" s="534">
        <v>13788</v>
      </c>
      <c r="E216" s="534">
        <v>12794.078315603092</v>
      </c>
      <c r="F216" s="534">
        <v>17862.733023235174</v>
      </c>
    </row>
    <row r="217" spans="1:6">
      <c r="A217" s="542" t="s">
        <v>413</v>
      </c>
      <c r="B217" s="542" t="s">
        <v>414</v>
      </c>
      <c r="C217" s="535">
        <v>22235.710255846276</v>
      </c>
      <c r="D217" s="535">
        <v>11373</v>
      </c>
      <c r="E217" s="535">
        <v>10379.217351443183</v>
      </c>
      <c r="F217" s="535">
        <v>15913.915604365202</v>
      </c>
    </row>
    <row r="218" spans="1:6">
      <c r="A218" s="542" t="s">
        <v>415</v>
      </c>
      <c r="B218" s="542" t="s">
        <v>416</v>
      </c>
      <c r="C218" s="535">
        <v>4778.7961511230305</v>
      </c>
      <c r="D218" s="535">
        <v>2415</v>
      </c>
      <c r="E218" s="535">
        <v>2414.8609641599096</v>
      </c>
      <c r="F218" s="535">
        <v>1948.8174188699697</v>
      </c>
    </row>
    <row r="219" spans="1:6">
      <c r="A219" s="542"/>
      <c r="B219" s="542"/>
      <c r="C219" s="535"/>
      <c r="D219" s="535"/>
      <c r="E219" s="535"/>
      <c r="F219" s="535"/>
    </row>
    <row r="220" spans="1:6" s="520" customFormat="1">
      <c r="A220" s="545" t="s">
        <v>417</v>
      </c>
      <c r="B220" s="545" t="s">
        <v>418</v>
      </c>
      <c r="C220" s="534">
        <v>8639.758462502663</v>
      </c>
      <c r="D220" s="534">
        <v>9499</v>
      </c>
      <c r="E220" s="534">
        <v>12677.884555933901</v>
      </c>
      <c r="F220" s="534">
        <v>9797.9968988994442</v>
      </c>
    </row>
    <row r="221" spans="1:6">
      <c r="A221" s="542"/>
      <c r="B221" s="542"/>
      <c r="C221" s="535"/>
      <c r="D221" s="535"/>
      <c r="E221" s="535"/>
      <c r="F221" s="535"/>
    </row>
    <row r="222" spans="1:6" s="520" customFormat="1">
      <c r="A222" s="545" t="s">
        <v>419</v>
      </c>
      <c r="B222" s="545" t="s">
        <v>420</v>
      </c>
      <c r="C222" s="534">
        <v>9977.7349010147136</v>
      </c>
      <c r="D222" s="534">
        <v>10848</v>
      </c>
      <c r="E222" s="534">
        <v>9760.7352016280001</v>
      </c>
      <c r="F222" s="534">
        <v>10722.513291084882</v>
      </c>
    </row>
    <row r="223" spans="1:6">
      <c r="A223" s="542" t="s">
        <v>421</v>
      </c>
      <c r="B223" s="542" t="s">
        <v>422</v>
      </c>
      <c r="C223" s="536">
        <v>6189.6766829000017</v>
      </c>
      <c r="D223" s="536">
        <v>6493</v>
      </c>
      <c r="E223" s="536">
        <v>6344.9031536279999</v>
      </c>
      <c r="F223" s="536">
        <v>6768.7597458572627</v>
      </c>
    </row>
    <row r="224" spans="1:6">
      <c r="A224" s="542" t="s">
        <v>423</v>
      </c>
      <c r="B224" s="542" t="s">
        <v>424</v>
      </c>
      <c r="C224" s="537" t="s">
        <v>145</v>
      </c>
      <c r="D224" s="537" t="s">
        <v>145</v>
      </c>
      <c r="E224" s="537" t="s">
        <v>145</v>
      </c>
      <c r="F224" s="537" t="s">
        <v>145</v>
      </c>
    </row>
    <row r="225" spans="1:6">
      <c r="A225" s="542" t="s">
        <v>425</v>
      </c>
      <c r="B225" s="542" t="s">
        <v>426</v>
      </c>
      <c r="C225" s="537" t="s">
        <v>145</v>
      </c>
      <c r="D225" s="537" t="s">
        <v>145</v>
      </c>
      <c r="E225" s="537" t="s">
        <v>145</v>
      </c>
      <c r="F225" s="537" t="s">
        <v>145</v>
      </c>
    </row>
    <row r="226" spans="1:6">
      <c r="A226" s="542" t="s">
        <v>427</v>
      </c>
      <c r="B226" s="542" t="s">
        <v>428</v>
      </c>
      <c r="C226" s="535">
        <v>3788.0582181147111</v>
      </c>
      <c r="D226" s="535">
        <v>4355</v>
      </c>
      <c r="E226" s="536">
        <v>3415.8320480000002</v>
      </c>
      <c r="F226" s="536">
        <v>3953.7535452276197</v>
      </c>
    </row>
    <row r="227" spans="1:6">
      <c r="A227" s="542"/>
      <c r="B227" s="542"/>
      <c r="C227" s="535"/>
      <c r="D227" s="535"/>
      <c r="E227" s="535"/>
      <c r="F227" s="535"/>
    </row>
    <row r="228" spans="1:6" s="520" customFormat="1">
      <c r="A228" s="545" t="s">
        <v>429</v>
      </c>
      <c r="B228" s="545" t="s">
        <v>430</v>
      </c>
      <c r="C228" s="539" t="s">
        <v>145</v>
      </c>
      <c r="D228" s="539" t="s">
        <v>145</v>
      </c>
      <c r="E228" s="539" t="s">
        <v>145</v>
      </c>
      <c r="F228" s="539" t="s">
        <v>145</v>
      </c>
    </row>
    <row r="229" spans="1:6">
      <c r="A229" s="542"/>
      <c r="B229" s="542"/>
      <c r="C229" s="537"/>
      <c r="D229" s="537"/>
      <c r="E229" s="537"/>
      <c r="F229" s="537"/>
    </row>
    <row r="230" spans="1:6" s="520" customFormat="1">
      <c r="A230" s="545" t="s">
        <v>431</v>
      </c>
      <c r="B230" s="545" t="s">
        <v>432</v>
      </c>
      <c r="C230" s="539" t="s">
        <v>145</v>
      </c>
      <c r="D230" s="539" t="s">
        <v>145</v>
      </c>
      <c r="E230" s="539" t="s">
        <v>145</v>
      </c>
      <c r="F230" s="539" t="s">
        <v>145</v>
      </c>
    </row>
    <row r="231" spans="1:6">
      <c r="A231" s="542"/>
      <c r="B231" s="542"/>
      <c r="C231" s="535"/>
      <c r="D231" s="535"/>
      <c r="E231" s="535"/>
      <c r="F231" s="535"/>
    </row>
    <row r="232" spans="1:6" s="520" customFormat="1">
      <c r="A232" s="545" t="s">
        <v>433</v>
      </c>
      <c r="B232" s="545" t="s">
        <v>434</v>
      </c>
      <c r="C232" s="535">
        <v>1449.1120874999999</v>
      </c>
      <c r="D232" s="535">
        <v>305</v>
      </c>
      <c r="E232" s="535">
        <v>259.22333599999996</v>
      </c>
      <c r="F232" s="535">
        <v>4.8199639999999988</v>
      </c>
    </row>
    <row r="233" spans="1:6">
      <c r="A233" s="542"/>
      <c r="B233" s="542"/>
      <c r="C233" s="535"/>
      <c r="D233" s="535"/>
      <c r="E233" s="535"/>
      <c r="F233" s="535"/>
    </row>
    <row r="234" spans="1:6" s="520" customFormat="1">
      <c r="A234" s="545" t="s">
        <v>435</v>
      </c>
      <c r="B234" s="545" t="s">
        <v>727</v>
      </c>
      <c r="C234" s="534">
        <v>85231.091020793509</v>
      </c>
      <c r="D234" s="534">
        <v>82130</v>
      </c>
      <c r="E234" s="534">
        <v>79565.430719264157</v>
      </c>
      <c r="F234" s="534">
        <v>90543.74013590462</v>
      </c>
    </row>
    <row r="235" spans="1:6" s="520" customFormat="1">
      <c r="A235" s="531"/>
      <c r="B235" s="531"/>
      <c r="C235" s="540"/>
      <c r="D235" s="540"/>
      <c r="E235" s="540"/>
      <c r="F235" s="540"/>
    </row>
    <row r="236" spans="1:6" s="520" customFormat="1">
      <c r="A236" s="531"/>
      <c r="B236" s="531"/>
      <c r="C236" s="540"/>
      <c r="D236" s="540"/>
      <c r="E236" s="540"/>
      <c r="F236" s="540"/>
    </row>
    <row r="237" spans="1:6" s="520" customFormat="1">
      <c r="A237" s="531"/>
      <c r="B237" s="531"/>
      <c r="C237" s="540"/>
      <c r="D237" s="540"/>
      <c r="E237" s="540"/>
      <c r="F237" s="540"/>
    </row>
    <row r="238" spans="1:6" s="520" customFormat="1" ht="15.75">
      <c r="A238" s="551" t="s">
        <v>742</v>
      </c>
      <c r="B238" s="531"/>
      <c r="C238" s="540"/>
      <c r="D238" s="540"/>
      <c r="E238" s="540"/>
      <c r="F238" s="540"/>
    </row>
    <row r="239" spans="1:6" s="520" customFormat="1">
      <c r="A239" s="531"/>
      <c r="B239" s="531"/>
      <c r="C239" s="540"/>
      <c r="D239" s="540"/>
      <c r="E239" s="540"/>
      <c r="F239" s="540"/>
    </row>
    <row r="240" spans="1:6" s="520" customFormat="1">
      <c r="A240" s="550" t="s">
        <v>783</v>
      </c>
      <c r="B240" s="531"/>
      <c r="C240" s="540"/>
      <c r="D240" s="540"/>
      <c r="E240" s="540"/>
      <c r="F240" s="540"/>
    </row>
    <row r="241" spans="1:6" s="520" customFormat="1">
      <c r="A241" s="676" t="s">
        <v>720</v>
      </c>
      <c r="B241" s="677" t="s">
        <v>722</v>
      </c>
      <c r="C241" s="547">
        <v>2017</v>
      </c>
      <c r="D241" s="547">
        <v>2018</v>
      </c>
      <c r="E241" s="547">
        <v>2019</v>
      </c>
      <c r="F241" s="547">
        <v>2020</v>
      </c>
    </row>
    <row r="242" spans="1:6">
      <c r="A242" s="676"/>
      <c r="B242" s="677"/>
      <c r="C242" s="526" t="s">
        <v>723</v>
      </c>
      <c r="D242" s="526" t="s">
        <v>723</v>
      </c>
      <c r="E242" s="526" t="s">
        <v>723</v>
      </c>
      <c r="F242" s="526" t="s">
        <v>723</v>
      </c>
    </row>
    <row r="243" spans="1:6" s="520" customFormat="1">
      <c r="A243" s="545" t="s">
        <v>436</v>
      </c>
      <c r="B243" s="545" t="s">
        <v>437</v>
      </c>
      <c r="C243" s="534">
        <v>18042.251595578549</v>
      </c>
      <c r="D243" s="534">
        <v>25970</v>
      </c>
      <c r="E243" s="534">
        <v>16637.846068964329</v>
      </c>
      <c r="F243" s="534">
        <v>17820.330566846678</v>
      </c>
    </row>
    <row r="244" spans="1:6">
      <c r="A244" s="542" t="s">
        <v>438</v>
      </c>
      <c r="B244" s="542" t="s">
        <v>439</v>
      </c>
      <c r="C244" s="535">
        <v>4754.8938720016513</v>
      </c>
      <c r="D244" s="535">
        <v>4350</v>
      </c>
      <c r="E244" s="535">
        <v>1836.8458050268482</v>
      </c>
      <c r="F244" s="535">
        <v>2449.8912230717974</v>
      </c>
    </row>
    <row r="245" spans="1:6">
      <c r="A245" s="542" t="s">
        <v>440</v>
      </c>
      <c r="B245" s="542" t="s">
        <v>441</v>
      </c>
      <c r="C245" s="535">
        <v>8598.4281852025833</v>
      </c>
      <c r="D245" s="535">
        <v>13609</v>
      </c>
      <c r="E245" s="535">
        <v>11065.427261060402</v>
      </c>
      <c r="F245" s="535">
        <v>11285.700523046999</v>
      </c>
    </row>
    <row r="246" spans="1:6">
      <c r="A246" s="542" t="s">
        <v>442</v>
      </c>
      <c r="B246" s="542" t="s">
        <v>443</v>
      </c>
      <c r="C246" s="537" t="s">
        <v>145</v>
      </c>
      <c r="D246" s="537" t="s">
        <v>145</v>
      </c>
      <c r="E246" s="537" t="s">
        <v>145</v>
      </c>
      <c r="F246" s="537" t="s">
        <v>145</v>
      </c>
    </row>
    <row r="247" spans="1:6">
      <c r="A247" s="542" t="s">
        <v>444</v>
      </c>
      <c r="B247" s="542" t="s">
        <v>445</v>
      </c>
      <c r="C247" s="535">
        <v>46.56531209717987</v>
      </c>
      <c r="D247" s="535">
        <v>38</v>
      </c>
      <c r="E247" s="535">
        <v>29.20547265810163</v>
      </c>
      <c r="F247" s="535">
        <v>0</v>
      </c>
    </row>
    <row r="248" spans="1:6">
      <c r="A248" s="542" t="s">
        <v>446</v>
      </c>
      <c r="B248" s="542" t="s">
        <v>447</v>
      </c>
      <c r="C248" s="535">
        <v>2977.4767540211383</v>
      </c>
      <c r="D248" s="535">
        <v>7689</v>
      </c>
      <c r="E248" s="535">
        <v>2757.4524327533099</v>
      </c>
      <c r="F248" s="535">
        <v>3016.2153407278815</v>
      </c>
    </row>
    <row r="249" spans="1:6">
      <c r="A249" s="542" t="s">
        <v>448</v>
      </c>
      <c r="B249" s="542" t="s">
        <v>449</v>
      </c>
      <c r="C249" s="535">
        <v>1664.8874722559997</v>
      </c>
      <c r="D249" s="535">
        <v>284</v>
      </c>
      <c r="E249" s="535">
        <v>948.91509746566601</v>
      </c>
      <c r="F249" s="535">
        <v>1068.5234799999998</v>
      </c>
    </row>
    <row r="250" spans="1:6">
      <c r="A250" s="542"/>
      <c r="B250" s="542"/>
      <c r="C250" s="535"/>
      <c r="D250" s="535"/>
      <c r="E250" s="535"/>
      <c r="F250" s="535"/>
    </row>
    <row r="251" spans="1:6" s="520" customFormat="1">
      <c r="A251" s="545" t="s">
        <v>450</v>
      </c>
      <c r="B251" s="545" t="s">
        <v>451</v>
      </c>
      <c r="C251" s="534">
        <v>24900.46441674163</v>
      </c>
      <c r="D251" s="534">
        <v>22525</v>
      </c>
      <c r="E251" s="534">
        <v>19909.065353098165</v>
      </c>
      <c r="F251" s="534">
        <v>21682.68280250498</v>
      </c>
    </row>
    <row r="252" spans="1:6">
      <c r="A252" s="542" t="s">
        <v>452</v>
      </c>
      <c r="B252" s="542" t="s">
        <v>453</v>
      </c>
      <c r="C252" s="535">
        <v>12918.454447627199</v>
      </c>
      <c r="D252" s="535">
        <v>11870</v>
      </c>
      <c r="E252" s="535">
        <v>11401.092656488163</v>
      </c>
      <c r="F252" s="535">
        <v>12771.13337088721</v>
      </c>
    </row>
    <row r="253" spans="1:6">
      <c r="A253" s="542" t="s">
        <v>454</v>
      </c>
      <c r="B253" s="542" t="s">
        <v>455</v>
      </c>
      <c r="C253" s="535">
        <v>9558.3157421084325</v>
      </c>
      <c r="D253" s="535">
        <v>9711</v>
      </c>
      <c r="E253" s="535">
        <v>7961.33836668</v>
      </c>
      <c r="F253" s="535">
        <v>8181.5806094821401</v>
      </c>
    </row>
    <row r="254" spans="1:6">
      <c r="A254" s="542" t="s">
        <v>456</v>
      </c>
      <c r="B254" s="542" t="s">
        <v>25</v>
      </c>
      <c r="C254" s="535">
        <v>2423.6942270059999</v>
      </c>
      <c r="D254" s="535">
        <v>944</v>
      </c>
      <c r="E254" s="535">
        <v>546.63432992999992</v>
      </c>
      <c r="F254" s="535">
        <v>729.96882213563288</v>
      </c>
    </row>
    <row r="255" spans="1:6">
      <c r="A255" s="542"/>
      <c r="B255" s="542"/>
      <c r="C255" s="535"/>
      <c r="D255" s="535"/>
      <c r="E255" s="535"/>
      <c r="F255" s="535"/>
    </row>
    <row r="256" spans="1:6" s="520" customFormat="1">
      <c r="A256" s="545" t="s">
        <v>457</v>
      </c>
      <c r="B256" s="545" t="s">
        <v>728</v>
      </c>
      <c r="C256" s="534">
        <v>42942.716012320176</v>
      </c>
      <c r="D256" s="534">
        <v>48495</v>
      </c>
      <c r="E256" s="534">
        <v>36546.911422062491</v>
      </c>
      <c r="F256" s="534">
        <v>39503.013369351662</v>
      </c>
    </row>
    <row r="257" spans="1:6">
      <c r="A257" s="542"/>
      <c r="B257" s="542"/>
      <c r="C257" s="535"/>
      <c r="D257" s="535"/>
      <c r="E257" s="535"/>
      <c r="F257" s="535"/>
    </row>
    <row r="258" spans="1:6" s="520" customFormat="1">
      <c r="A258" s="545" t="s">
        <v>458</v>
      </c>
      <c r="B258" s="545" t="s">
        <v>459</v>
      </c>
      <c r="C258" s="534"/>
      <c r="D258" s="534"/>
      <c r="E258" s="534"/>
      <c r="F258" s="534"/>
    </row>
    <row r="259" spans="1:6" s="520" customFormat="1">
      <c r="A259" s="545"/>
      <c r="B259" s="545" t="s">
        <v>729</v>
      </c>
      <c r="C259" s="534">
        <v>128173.80703311368</v>
      </c>
      <c r="D259" s="534">
        <v>130625</v>
      </c>
      <c r="E259" s="534">
        <v>116112.34214132665</v>
      </c>
      <c r="F259" s="534">
        <v>130046.75350525627</v>
      </c>
    </row>
    <row r="260" spans="1:6">
      <c r="A260" s="542"/>
      <c r="B260" s="542"/>
      <c r="C260" s="535"/>
      <c r="D260" s="535"/>
      <c r="E260" s="535"/>
      <c r="F260" s="535"/>
    </row>
    <row r="261" spans="1:6" s="520" customFormat="1">
      <c r="A261" s="545" t="s">
        <v>460</v>
      </c>
      <c r="B261" s="545" t="s">
        <v>461</v>
      </c>
      <c r="C261" s="534">
        <v>16520.25214081008</v>
      </c>
      <c r="D261" s="534">
        <v>19538</v>
      </c>
      <c r="E261" s="534">
        <v>18004.808136868687</v>
      </c>
      <c r="F261" s="534">
        <v>30299.885959388273</v>
      </c>
    </row>
    <row r="262" spans="1:6">
      <c r="A262" s="542"/>
      <c r="B262" s="542"/>
      <c r="C262" s="535"/>
      <c r="D262" s="535"/>
      <c r="E262" s="535"/>
      <c r="F262" s="535"/>
    </row>
    <row r="263" spans="1:6" s="520" customFormat="1">
      <c r="A263" s="545" t="s">
        <v>462</v>
      </c>
      <c r="B263" s="545" t="s">
        <v>463</v>
      </c>
      <c r="C263" s="534"/>
      <c r="D263" s="534"/>
      <c r="E263" s="534"/>
      <c r="F263" s="534"/>
    </row>
    <row r="264" spans="1:6" s="520" customFormat="1">
      <c r="A264" s="545"/>
      <c r="B264" s="545" t="s">
        <v>730</v>
      </c>
      <c r="C264" s="534">
        <v>144694.05917392377</v>
      </c>
      <c r="D264" s="534">
        <v>150163</v>
      </c>
      <c r="E264" s="534">
        <v>134117.15027819533</v>
      </c>
      <c r="F264" s="534">
        <v>160346.63946464454</v>
      </c>
    </row>
    <row r="265" spans="1:6">
      <c r="A265" s="542"/>
      <c r="B265" s="542"/>
      <c r="C265" s="535"/>
      <c r="D265" s="535"/>
      <c r="E265" s="535"/>
      <c r="F265" s="535"/>
    </row>
    <row r="266" spans="1:6" s="520" customFormat="1">
      <c r="A266" s="545" t="s">
        <v>464</v>
      </c>
      <c r="B266" s="545" t="s">
        <v>465</v>
      </c>
      <c r="C266" s="534"/>
      <c r="D266" s="534"/>
      <c r="E266" s="534"/>
      <c r="F266" s="534"/>
    </row>
    <row r="267" spans="1:6" s="520" customFormat="1">
      <c r="A267" s="545"/>
      <c r="B267" s="545" t="s">
        <v>466</v>
      </c>
      <c r="C267" s="534">
        <v>13829.288181688788</v>
      </c>
      <c r="D267" s="534">
        <v>42105</v>
      </c>
      <c r="E267" s="534">
        <v>22680.716566881634</v>
      </c>
      <c r="F267" s="534">
        <v>22658.530273737302</v>
      </c>
    </row>
    <row r="268" spans="1:6">
      <c r="A268" s="542" t="s">
        <v>467</v>
      </c>
      <c r="B268" s="542" t="s">
        <v>468</v>
      </c>
      <c r="C268" s="535">
        <v>1034.1709378016799</v>
      </c>
      <c r="D268" s="535">
        <v>1017</v>
      </c>
      <c r="E268" s="535">
        <v>986.60456331867442</v>
      </c>
      <c r="F268" s="535">
        <v>1080.6448123969817</v>
      </c>
    </row>
    <row r="269" spans="1:6">
      <c r="A269" s="542" t="s">
        <v>469</v>
      </c>
      <c r="B269" s="542" t="s">
        <v>470</v>
      </c>
      <c r="C269" s="535">
        <v>12795.117243887107</v>
      </c>
      <c r="D269" s="535">
        <v>41088</v>
      </c>
      <c r="E269" s="535">
        <v>21694.112003562961</v>
      </c>
      <c r="F269" s="535">
        <v>21577.88546134032</v>
      </c>
    </row>
    <row r="270" spans="1:6">
      <c r="A270" s="542"/>
      <c r="B270" s="542"/>
      <c r="C270" s="535"/>
      <c r="D270" s="535"/>
      <c r="E270" s="535"/>
      <c r="F270" s="535"/>
    </row>
    <row r="271" spans="1:6" s="520" customFormat="1">
      <c r="A271" s="545" t="s">
        <v>471</v>
      </c>
      <c r="B271" s="545" t="s">
        <v>472</v>
      </c>
      <c r="C271" s="534"/>
      <c r="D271" s="534"/>
      <c r="E271" s="534"/>
      <c r="F271" s="534"/>
    </row>
    <row r="272" spans="1:6" s="520" customFormat="1">
      <c r="A272" s="545"/>
      <c r="B272" s="545" t="s">
        <v>731</v>
      </c>
      <c r="C272" s="534">
        <v>158523.34735561255</v>
      </c>
      <c r="D272" s="534">
        <v>192268</v>
      </c>
      <c r="E272" s="534">
        <v>156797.86684507699</v>
      </c>
      <c r="F272" s="534">
        <v>183005.16973838184</v>
      </c>
    </row>
    <row r="273" spans="1:6">
      <c r="A273" s="542"/>
      <c r="B273" s="542"/>
      <c r="C273" s="535"/>
      <c r="D273" s="535"/>
      <c r="E273" s="535"/>
      <c r="F273" s="535"/>
    </row>
    <row r="274" spans="1:6" s="520" customFormat="1">
      <c r="A274" s="545" t="s">
        <v>473</v>
      </c>
      <c r="B274" s="545" t="s">
        <v>474</v>
      </c>
      <c r="C274" s="534">
        <v>102623.01341293304</v>
      </c>
      <c r="D274" s="534">
        <v>114670</v>
      </c>
      <c r="E274" s="534">
        <v>104595.44317680701</v>
      </c>
      <c r="F274" s="534">
        <v>116943.06979688446</v>
      </c>
    </row>
    <row r="275" spans="1:6">
      <c r="A275" s="542" t="s">
        <v>475</v>
      </c>
      <c r="B275" s="542" t="s">
        <v>476</v>
      </c>
      <c r="C275" s="535">
        <v>5859.3136336367152</v>
      </c>
      <c r="D275" s="535">
        <v>5820</v>
      </c>
      <c r="E275" s="535">
        <v>5961.0990078463419</v>
      </c>
      <c r="F275" s="535">
        <v>5953.525671025056</v>
      </c>
    </row>
    <row r="276" spans="1:6">
      <c r="A276" s="542" t="s">
        <v>477</v>
      </c>
      <c r="B276" s="542" t="s">
        <v>478</v>
      </c>
      <c r="C276" s="535">
        <v>8701.4250953332521</v>
      </c>
      <c r="D276" s="535">
        <v>12425</v>
      </c>
      <c r="E276" s="535">
        <v>12082.627289286049</v>
      </c>
      <c r="F276" s="535">
        <v>9719.0168642357803</v>
      </c>
    </row>
    <row r="277" spans="1:6">
      <c r="A277" s="542" t="s">
        <v>479</v>
      </c>
      <c r="B277" s="542" t="s">
        <v>480</v>
      </c>
      <c r="C277" s="535">
        <v>6686.4726612375498</v>
      </c>
      <c r="D277" s="535">
        <v>6514</v>
      </c>
      <c r="E277" s="535">
        <v>7074.2410070370306</v>
      </c>
      <c r="F277" s="535">
        <v>7287.585763443064</v>
      </c>
    </row>
    <row r="278" spans="1:6">
      <c r="A278" s="542" t="s">
        <v>481</v>
      </c>
      <c r="B278" s="542" t="s">
        <v>482</v>
      </c>
      <c r="C278" s="535">
        <v>7238.5071978411343</v>
      </c>
      <c r="D278" s="535">
        <v>7197</v>
      </c>
      <c r="E278" s="535">
        <v>7006.3104683210258</v>
      </c>
      <c r="F278" s="535">
        <v>8105.3216695494857</v>
      </c>
    </row>
    <row r="279" spans="1:6">
      <c r="A279" s="542" t="s">
        <v>483</v>
      </c>
      <c r="B279" s="542" t="s">
        <v>484</v>
      </c>
      <c r="C279" s="535">
        <v>1651.5906530945813</v>
      </c>
      <c r="D279" s="535">
        <v>1738</v>
      </c>
      <c r="E279" s="535">
        <v>1698.4069331690653</v>
      </c>
      <c r="F279" s="535">
        <v>1654.5515732368999</v>
      </c>
    </row>
    <row r="280" spans="1:6">
      <c r="A280" s="542" t="s">
        <v>485</v>
      </c>
      <c r="B280" s="542" t="s">
        <v>486</v>
      </c>
      <c r="C280" s="535">
        <v>22319.141781100901</v>
      </c>
      <c r="D280" s="535">
        <v>22669</v>
      </c>
      <c r="E280" s="535">
        <v>20906.273520860079</v>
      </c>
      <c r="F280" s="535">
        <v>20395.311180495704</v>
      </c>
    </row>
    <row r="281" spans="1:6">
      <c r="A281" s="542" t="s">
        <v>487</v>
      </c>
      <c r="B281" s="542" t="s">
        <v>488</v>
      </c>
      <c r="C281" s="537" t="s">
        <v>145</v>
      </c>
      <c r="D281" s="537" t="s">
        <v>145</v>
      </c>
      <c r="E281" s="537" t="s">
        <v>145</v>
      </c>
      <c r="F281" s="537" t="s">
        <v>145</v>
      </c>
    </row>
    <row r="282" spans="1:6">
      <c r="A282" s="542" t="s">
        <v>489</v>
      </c>
      <c r="B282" s="542" t="s">
        <v>490</v>
      </c>
      <c r="C282" s="535">
        <v>10657.757202501662</v>
      </c>
      <c r="D282" s="535">
        <v>11983</v>
      </c>
      <c r="E282" s="535">
        <v>11837.802205891176</v>
      </c>
      <c r="F282" s="535">
        <v>10084.572056584288</v>
      </c>
    </row>
    <row r="283" spans="1:6">
      <c r="A283" s="542" t="s">
        <v>491</v>
      </c>
      <c r="B283" s="542" t="s">
        <v>492</v>
      </c>
      <c r="C283" s="535">
        <v>11661.384578599238</v>
      </c>
      <c r="D283" s="535">
        <v>10686</v>
      </c>
      <c r="E283" s="535">
        <v>9068.4713149689032</v>
      </c>
      <c r="F283" s="535">
        <v>10310.739123911419</v>
      </c>
    </row>
    <row r="284" spans="1:6">
      <c r="A284" s="542" t="s">
        <v>493</v>
      </c>
      <c r="B284" s="542" t="s">
        <v>494</v>
      </c>
      <c r="C284" s="535">
        <v>722.41260558318027</v>
      </c>
      <c r="D284" s="535">
        <v>789</v>
      </c>
      <c r="E284" s="535">
        <v>797.63584308719521</v>
      </c>
      <c r="F284" s="535">
        <v>767.25402531620409</v>
      </c>
    </row>
    <row r="285" spans="1:6">
      <c r="A285" s="542" t="s">
        <v>495</v>
      </c>
      <c r="B285" s="542" t="s">
        <v>496</v>
      </c>
      <c r="C285" s="535">
        <v>2231.5029584812296</v>
      </c>
      <c r="D285" s="535">
        <v>2459</v>
      </c>
      <c r="E285" s="535">
        <v>2460.6300958625297</v>
      </c>
      <c r="F285" s="535">
        <v>2340.6020205780201</v>
      </c>
    </row>
    <row r="286" spans="1:6">
      <c r="A286" s="542" t="s">
        <v>497</v>
      </c>
      <c r="B286" s="542" t="s">
        <v>498</v>
      </c>
      <c r="C286" s="535">
        <v>16520.25214081008</v>
      </c>
      <c r="D286" s="535">
        <v>19538</v>
      </c>
      <c r="E286" s="535">
        <v>18004.808136868687</v>
      </c>
      <c r="F286" s="535">
        <v>30299.885959388273</v>
      </c>
    </row>
    <row r="287" spans="1:6">
      <c r="A287" s="542" t="s">
        <v>499</v>
      </c>
      <c r="B287" s="542" t="s">
        <v>500</v>
      </c>
      <c r="C287" s="535"/>
      <c r="D287" s="535"/>
      <c r="E287" s="535"/>
      <c r="F287" s="535"/>
    </row>
    <row r="288" spans="1:6">
      <c r="A288" s="542"/>
      <c r="B288" s="542" t="s">
        <v>501</v>
      </c>
      <c r="C288" s="535">
        <v>1068.6548374859724</v>
      </c>
      <c r="D288" s="535">
        <v>1324</v>
      </c>
      <c r="E288" s="535">
        <v>795.94301053195784</v>
      </c>
      <c r="F288" s="535">
        <v>1462.9381716932312</v>
      </c>
    </row>
    <row r="289" spans="1:6">
      <c r="A289" s="542" t="s">
        <v>502</v>
      </c>
      <c r="B289" s="542" t="s">
        <v>503</v>
      </c>
      <c r="C289" s="535">
        <v>29623.739848328449</v>
      </c>
      <c r="D289" s="535">
        <v>34197</v>
      </c>
      <c r="E289" s="535">
        <v>27807.467863937054</v>
      </c>
      <c r="F289" s="535">
        <v>28957.076897922754</v>
      </c>
    </row>
    <row r="290" spans="1:6">
      <c r="A290" s="542"/>
      <c r="B290" s="542"/>
      <c r="C290" s="535"/>
      <c r="D290" s="535"/>
      <c r="E290" s="535"/>
      <c r="F290" s="535"/>
    </row>
    <row r="291" spans="1:6" s="520" customFormat="1">
      <c r="A291" s="545" t="s">
        <v>504</v>
      </c>
      <c r="B291" s="545" t="s">
        <v>505</v>
      </c>
      <c r="C291" s="534"/>
      <c r="D291" s="534"/>
      <c r="E291" s="534"/>
      <c r="F291" s="534"/>
    </row>
    <row r="292" spans="1:6" s="520" customFormat="1">
      <c r="A292" s="545"/>
      <c r="B292" s="545" t="s">
        <v>732</v>
      </c>
      <c r="C292" s="534">
        <v>55900.333942679506</v>
      </c>
      <c r="D292" s="534">
        <v>77598</v>
      </c>
      <c r="E292" s="534">
        <v>52202.42366826997</v>
      </c>
      <c r="F292" s="534">
        <v>66062.099941497392</v>
      </c>
    </row>
    <row r="293" spans="1:6">
      <c r="A293" s="542"/>
      <c r="B293" s="542"/>
      <c r="C293" s="535"/>
      <c r="D293" s="535"/>
      <c r="E293" s="535"/>
      <c r="F293" s="535"/>
    </row>
    <row r="294" spans="1:6" s="520" customFormat="1">
      <c r="A294" s="545" t="s">
        <v>506</v>
      </c>
      <c r="B294" s="545" t="s">
        <v>507</v>
      </c>
      <c r="C294" s="534">
        <v>40755.072337178804</v>
      </c>
      <c r="D294" s="534">
        <v>17894</v>
      </c>
      <c r="E294" s="534">
        <v>20300.419333425802</v>
      </c>
      <c r="F294" s="534">
        <v>25191.096810412571</v>
      </c>
    </row>
    <row r="295" spans="1:6">
      <c r="A295" s="542"/>
      <c r="B295" s="542"/>
      <c r="C295" s="535"/>
      <c r="D295" s="535"/>
      <c r="E295" s="535"/>
      <c r="F295" s="535"/>
    </row>
    <row r="296" spans="1:6" s="520" customFormat="1">
      <c r="A296" s="545" t="s">
        <v>508</v>
      </c>
      <c r="B296" s="545" t="s">
        <v>509</v>
      </c>
      <c r="C296" s="534"/>
      <c r="D296" s="534"/>
      <c r="E296" s="534"/>
      <c r="F296" s="534"/>
    </row>
    <row r="297" spans="1:6" s="520" customFormat="1">
      <c r="A297" s="530"/>
      <c r="B297" s="530" t="s">
        <v>733</v>
      </c>
      <c r="C297" s="546">
        <v>15145.261605500707</v>
      </c>
      <c r="D297" s="546">
        <v>59705</v>
      </c>
      <c r="E297" s="546">
        <v>31902.004334844172</v>
      </c>
      <c r="F297" s="546">
        <v>40871.003131084821</v>
      </c>
    </row>
    <row r="301" spans="1:6" ht="15.75">
      <c r="A301" s="678" t="s">
        <v>743</v>
      </c>
      <c r="B301" s="678"/>
      <c r="C301" s="678"/>
      <c r="D301" s="678"/>
      <c r="E301" s="678"/>
      <c r="F301" s="678"/>
    </row>
    <row r="303" spans="1:6">
      <c r="A303" t="s">
        <v>702</v>
      </c>
    </row>
    <row r="304" spans="1:6">
      <c r="A304" s="527" t="s">
        <v>720</v>
      </c>
      <c r="B304" s="528" t="s">
        <v>735</v>
      </c>
      <c r="C304" s="547">
        <v>2017</v>
      </c>
      <c r="D304" s="547">
        <v>2018</v>
      </c>
      <c r="E304" s="547">
        <v>2019</v>
      </c>
      <c r="F304" s="547">
        <v>2020</v>
      </c>
    </row>
    <row r="305" spans="1:6">
      <c r="A305" s="521"/>
      <c r="B305" s="522"/>
      <c r="C305" s="526" t="s">
        <v>723</v>
      </c>
      <c r="D305" s="526" t="s">
        <v>723</v>
      </c>
      <c r="E305" s="526" t="s">
        <v>723</v>
      </c>
      <c r="F305" s="526" t="s">
        <v>723</v>
      </c>
    </row>
    <row r="306" spans="1:6" s="520" customFormat="1">
      <c r="A306" s="556" t="s">
        <v>510</v>
      </c>
      <c r="B306" s="556" t="s">
        <v>511</v>
      </c>
      <c r="C306" s="557">
        <v>43225.070640197191</v>
      </c>
      <c r="D306" s="557">
        <v>44870</v>
      </c>
      <c r="E306" s="557">
        <v>44895.833300741491</v>
      </c>
      <c r="F306" s="557">
        <v>48465.625691407629</v>
      </c>
    </row>
    <row r="307" spans="1:6">
      <c r="A307" s="555"/>
      <c r="B307" s="555"/>
      <c r="C307" s="536"/>
      <c r="D307" s="536"/>
      <c r="E307" s="536"/>
      <c r="F307" s="536"/>
    </row>
    <row r="308" spans="1:6" s="520" customFormat="1">
      <c r="A308" s="555" t="s">
        <v>512</v>
      </c>
      <c r="B308" s="555" t="s">
        <v>513</v>
      </c>
      <c r="C308" s="536">
        <v>3399.3332059941072</v>
      </c>
      <c r="D308" s="536">
        <v>4348</v>
      </c>
      <c r="E308" s="536">
        <v>3402.0482798433809</v>
      </c>
      <c r="F308" s="536">
        <v>4080.0924352587654</v>
      </c>
    </row>
    <row r="309" spans="1:6">
      <c r="A309" s="555"/>
      <c r="B309" s="555"/>
      <c r="C309" s="536"/>
      <c r="D309" s="536"/>
      <c r="E309" s="536"/>
      <c r="F309" s="536"/>
    </row>
    <row r="310" spans="1:6" s="520" customFormat="1">
      <c r="A310" s="555" t="s">
        <v>514</v>
      </c>
      <c r="B310" s="555" t="s">
        <v>515</v>
      </c>
      <c r="C310" s="536">
        <v>33539.432429331486</v>
      </c>
      <c r="D310" s="536">
        <v>45645</v>
      </c>
      <c r="E310" s="536">
        <v>41551.156020245639</v>
      </c>
      <c r="F310" s="536">
        <v>46318.3547374841</v>
      </c>
    </row>
    <row r="311" spans="1:6">
      <c r="A311" s="555"/>
      <c r="B311" s="555"/>
      <c r="C311" s="536"/>
      <c r="D311" s="536"/>
      <c r="E311" s="536"/>
      <c r="F311" s="536"/>
    </row>
    <row r="312" spans="1:6" s="520" customFormat="1">
      <c r="A312" s="555" t="s">
        <v>516</v>
      </c>
      <c r="B312" s="555" t="s">
        <v>736</v>
      </c>
      <c r="C312" s="536">
        <v>45285.360828838078</v>
      </c>
      <c r="D312" s="536">
        <v>101001</v>
      </c>
      <c r="E312" s="536">
        <v>70051.112075246419</v>
      </c>
      <c r="F312" s="536">
        <v>83109.265433310153</v>
      </c>
    </row>
    <row r="313" spans="1:6">
      <c r="A313" s="555"/>
      <c r="B313" s="555"/>
      <c r="C313" s="536"/>
      <c r="D313" s="536"/>
      <c r="E313" s="536"/>
      <c r="F313" s="536"/>
    </row>
    <row r="314" spans="1:6" s="520" customFormat="1">
      <c r="A314" s="555" t="s">
        <v>517</v>
      </c>
      <c r="B314" s="555" t="s">
        <v>518</v>
      </c>
      <c r="C314" s="536"/>
      <c r="D314" s="536"/>
      <c r="E314" s="536"/>
      <c r="F314" s="536"/>
    </row>
    <row r="315" spans="1:6" s="520" customFormat="1">
      <c r="A315" s="558"/>
      <c r="B315" s="558" t="s">
        <v>737</v>
      </c>
      <c r="C315" s="559">
        <v>2060.2901886408949</v>
      </c>
      <c r="D315" s="559">
        <v>56131</v>
      </c>
      <c r="E315" s="559">
        <v>25155.278774504932</v>
      </c>
      <c r="F315" s="559">
        <v>34643.639741902516</v>
      </c>
    </row>
    <row r="318" spans="1:6" ht="15.75">
      <c r="A318" s="678" t="s">
        <v>744</v>
      </c>
      <c r="B318" s="678"/>
      <c r="C318" s="678"/>
      <c r="D318" s="678"/>
      <c r="E318" s="678"/>
      <c r="F318" s="678"/>
    </row>
    <row r="320" spans="1:6">
      <c r="A320" t="s">
        <v>703</v>
      </c>
    </row>
    <row r="321" spans="1:6">
      <c r="A321" s="528" t="s">
        <v>720</v>
      </c>
      <c r="B321" s="528" t="s">
        <v>739</v>
      </c>
      <c r="C321" s="547">
        <v>2017</v>
      </c>
      <c r="D321" s="547">
        <v>2018</v>
      </c>
      <c r="E321" s="547">
        <v>2019</v>
      </c>
      <c r="F321" s="547">
        <v>2020</v>
      </c>
    </row>
    <row r="322" spans="1:6">
      <c r="A322" s="522"/>
      <c r="B322" s="522"/>
      <c r="C322" s="526" t="s">
        <v>723</v>
      </c>
      <c r="D322" s="526" t="s">
        <v>723</v>
      </c>
      <c r="E322" s="526" t="s">
        <v>723</v>
      </c>
      <c r="F322" s="526" t="s">
        <v>723</v>
      </c>
    </row>
    <row r="323" spans="1:6" s="520" customFormat="1">
      <c r="A323" s="555" t="s">
        <v>519</v>
      </c>
      <c r="B323" s="555" t="s">
        <v>520</v>
      </c>
      <c r="C323" s="536">
        <v>3544.981324441449</v>
      </c>
      <c r="D323" s="536">
        <v>3384</v>
      </c>
      <c r="E323" s="536">
        <v>3333.0088334632396</v>
      </c>
      <c r="F323" s="536">
        <v>3690.8445411937191</v>
      </c>
    </row>
    <row r="324" spans="1:6">
      <c r="A324" s="555"/>
      <c r="B324" s="555"/>
      <c r="C324" s="536"/>
      <c r="D324" s="536"/>
      <c r="E324" s="536"/>
      <c r="F324" s="536"/>
    </row>
    <row r="325" spans="1:6" s="520" customFormat="1">
      <c r="A325" s="555" t="s">
        <v>521</v>
      </c>
      <c r="B325" s="555" t="s">
        <v>522</v>
      </c>
      <c r="C325" s="536">
        <v>1704.4054707513337</v>
      </c>
      <c r="D325" s="536">
        <v>1758</v>
      </c>
      <c r="E325" s="536">
        <v>1688.4799968614084</v>
      </c>
      <c r="F325" s="536">
        <v>1810.0364304088157</v>
      </c>
    </row>
    <row r="326" spans="1:6">
      <c r="A326" s="555"/>
      <c r="B326" s="555"/>
      <c r="C326" s="536"/>
      <c r="D326" s="536"/>
      <c r="E326" s="536"/>
      <c r="F326" s="536"/>
    </row>
    <row r="327" spans="1:6" s="520" customFormat="1">
      <c r="A327" s="555" t="s">
        <v>523</v>
      </c>
      <c r="B327" s="555" t="s">
        <v>524</v>
      </c>
      <c r="C327" s="536">
        <v>174.56603827109274</v>
      </c>
      <c r="D327" s="536">
        <v>149</v>
      </c>
      <c r="E327" s="536">
        <v>132.36229462636408</v>
      </c>
      <c r="F327" s="536">
        <v>322.03353722350334</v>
      </c>
    </row>
    <row r="328" spans="1:6">
      <c r="A328" s="555"/>
      <c r="B328" s="555"/>
      <c r="C328" s="536"/>
      <c r="D328" s="536"/>
      <c r="E328" s="536"/>
      <c r="F328" s="536"/>
    </row>
    <row r="329" spans="1:6" s="520" customFormat="1">
      <c r="A329" s="562" t="s">
        <v>525</v>
      </c>
      <c r="B329" s="555" t="s">
        <v>775</v>
      </c>
      <c r="C329" s="536">
        <v>-3014.5305682807953</v>
      </c>
      <c r="D329" s="536">
        <v>51138</v>
      </c>
      <c r="E329" s="536">
        <v>20266.152238806651</v>
      </c>
      <c r="F329" s="536">
        <v>29464.79230752349</v>
      </c>
    </row>
    <row r="330" spans="1:6">
      <c r="A330" s="558"/>
      <c r="B330" s="558" t="s">
        <v>776</v>
      </c>
      <c r="C330" s="559"/>
      <c r="D330" s="559"/>
      <c r="E330" s="559"/>
      <c r="F330" s="559"/>
    </row>
    <row r="331" spans="1:6">
      <c r="B331" s="520"/>
    </row>
    <row r="333" spans="1:6" ht="15.75">
      <c r="A333" s="678" t="s">
        <v>745</v>
      </c>
      <c r="B333" s="678"/>
      <c r="C333" s="678"/>
      <c r="D333" s="678"/>
      <c r="E333" s="678"/>
      <c r="F333" s="678"/>
    </row>
    <row r="335" spans="1:6">
      <c r="A335" t="s">
        <v>704</v>
      </c>
    </row>
    <row r="336" spans="1:6">
      <c r="A336" s="528" t="s">
        <v>720</v>
      </c>
      <c r="B336" s="528" t="s">
        <v>741</v>
      </c>
      <c r="C336" s="547">
        <v>2017</v>
      </c>
      <c r="D336" s="547">
        <v>2018</v>
      </c>
      <c r="E336" s="547">
        <v>2019</v>
      </c>
      <c r="F336" s="547">
        <v>2020</v>
      </c>
    </row>
    <row r="337" spans="1:6">
      <c r="A337" s="522"/>
      <c r="B337" s="522"/>
      <c r="C337" s="526" t="s">
        <v>723</v>
      </c>
      <c r="D337" s="526" t="s">
        <v>723</v>
      </c>
      <c r="E337" s="526" t="s">
        <v>723</v>
      </c>
      <c r="F337" s="526" t="s">
        <v>723</v>
      </c>
    </row>
    <row r="338" spans="1:6" s="520" customFormat="1">
      <c r="A338" s="555" t="s">
        <v>526</v>
      </c>
      <c r="B338" s="555" t="s">
        <v>527</v>
      </c>
      <c r="C338" s="536"/>
      <c r="D338" s="536"/>
      <c r="E338" s="536"/>
      <c r="F338" s="536"/>
    </row>
    <row r="339" spans="1:6" s="520" customFormat="1">
      <c r="A339" s="555"/>
      <c r="B339" s="555" t="s">
        <v>528</v>
      </c>
      <c r="C339" s="536">
        <v>2690.7120000000004</v>
      </c>
      <c r="D339" s="536">
        <v>7918</v>
      </c>
      <c r="E339" s="536">
        <v>942.09199999999976</v>
      </c>
      <c r="F339" s="536">
        <v>942.09199999999976</v>
      </c>
    </row>
    <row r="340" spans="1:6">
      <c r="A340" s="555"/>
      <c r="B340" s="555"/>
      <c r="C340" s="536"/>
      <c r="D340" s="536"/>
      <c r="E340" s="536"/>
      <c r="F340" s="536"/>
    </row>
    <row r="341" spans="1:6" s="520" customFormat="1">
      <c r="A341" s="555" t="s">
        <v>529</v>
      </c>
      <c r="B341" s="555" t="s">
        <v>530</v>
      </c>
      <c r="C341" s="536">
        <v>39998.33600000001</v>
      </c>
      <c r="D341" s="536">
        <v>16916</v>
      </c>
      <c r="E341" s="536">
        <v>463.49199999999956</v>
      </c>
      <c r="F341" s="536">
        <v>463.49199999999956</v>
      </c>
    </row>
    <row r="342" spans="1:6">
      <c r="A342" s="555"/>
      <c r="B342" s="555"/>
      <c r="C342" s="536"/>
      <c r="D342" s="536"/>
      <c r="E342" s="536"/>
      <c r="F342" s="536"/>
    </row>
    <row r="343" spans="1:6" s="520" customFormat="1">
      <c r="A343" s="555" t="s">
        <v>531</v>
      </c>
      <c r="B343" s="555" t="s">
        <v>527</v>
      </c>
      <c r="C343" s="536"/>
      <c r="D343" s="536"/>
      <c r="E343" s="536"/>
      <c r="F343" s="536"/>
    </row>
    <row r="344" spans="1:6" s="520" customFormat="1">
      <c r="A344" s="555"/>
      <c r="B344" s="555" t="s">
        <v>773</v>
      </c>
      <c r="C344" s="536">
        <v>42689.04800000001</v>
      </c>
      <c r="D344" s="536">
        <v>24834</v>
      </c>
      <c r="E344" s="536">
        <v>1405.5839999999994</v>
      </c>
      <c r="F344" s="536">
        <v>1405.5839999999994</v>
      </c>
    </row>
    <row r="345" spans="1:6">
      <c r="A345" s="555"/>
      <c r="B345" s="555"/>
      <c r="C345" s="536"/>
      <c r="D345" s="536"/>
      <c r="E345" s="536"/>
      <c r="F345" s="536"/>
    </row>
    <row r="346" spans="1:6" s="520" customFormat="1">
      <c r="A346" s="555" t="s">
        <v>532</v>
      </c>
      <c r="B346" s="555" t="s">
        <v>533</v>
      </c>
      <c r="C346" s="536"/>
      <c r="D346" s="536"/>
      <c r="E346" s="536"/>
      <c r="F346" s="536"/>
    </row>
    <row r="347" spans="1:6" s="520" customFormat="1">
      <c r="A347" s="555"/>
      <c r="B347" s="555" t="s">
        <v>774</v>
      </c>
      <c r="C347" s="536">
        <v>1933.9756628212044</v>
      </c>
      <c r="D347" s="536">
        <v>6940</v>
      </c>
      <c r="E347" s="536">
        <v>-18894.835333425803</v>
      </c>
      <c r="F347" s="536">
        <v>-23785.512810412569</v>
      </c>
    </row>
    <row r="348" spans="1:6">
      <c r="A348" s="555"/>
      <c r="B348" s="555"/>
      <c r="C348" s="536"/>
      <c r="D348" s="536"/>
      <c r="E348" s="536"/>
      <c r="F348" s="536"/>
    </row>
    <row r="349" spans="1:6" s="520" customFormat="1">
      <c r="A349" s="555" t="s">
        <v>534</v>
      </c>
      <c r="B349" s="555" t="s">
        <v>535</v>
      </c>
      <c r="C349" s="536">
        <v>-340.53403009466797</v>
      </c>
      <c r="D349" s="536">
        <v>4284</v>
      </c>
      <c r="E349" s="536">
        <v>345.95926011845523</v>
      </c>
      <c r="F349" s="536">
        <v>-435.69129798311712</v>
      </c>
    </row>
    <row r="350" spans="1:6">
      <c r="A350" s="555"/>
      <c r="B350" s="555"/>
      <c r="C350" s="536"/>
      <c r="D350" s="536"/>
      <c r="E350" s="536"/>
      <c r="F350" s="536"/>
    </row>
    <row r="351" spans="1:6" s="520" customFormat="1">
      <c r="A351" s="558" t="s">
        <v>536</v>
      </c>
      <c r="B351" s="558" t="s">
        <v>833</v>
      </c>
      <c r="C351" s="559">
        <v>4702.1046377623843</v>
      </c>
      <c r="D351" s="559">
        <v>8300</v>
      </c>
      <c r="E351" s="559">
        <v>9307.7332250320596</v>
      </c>
      <c r="F351" s="559">
        <v>8526.9619304389344</v>
      </c>
    </row>
    <row r="354" spans="1:6" ht="15.75">
      <c r="A354" s="678" t="s">
        <v>746</v>
      </c>
      <c r="B354" s="678"/>
      <c r="C354" s="678"/>
      <c r="D354" s="678"/>
      <c r="E354" s="678"/>
      <c r="F354" s="678"/>
    </row>
    <row r="356" spans="1:6">
      <c r="A356" t="s">
        <v>705</v>
      </c>
    </row>
    <row r="357" spans="1:6">
      <c r="A357" s="528" t="s">
        <v>720</v>
      </c>
      <c r="B357" s="548" t="s">
        <v>778</v>
      </c>
      <c r="C357" s="547">
        <v>2017</v>
      </c>
      <c r="D357" s="547">
        <v>2018</v>
      </c>
      <c r="E357" s="547">
        <v>2019</v>
      </c>
      <c r="F357" s="547">
        <v>2020</v>
      </c>
    </row>
    <row r="358" spans="1:6">
      <c r="A358" s="522"/>
      <c r="B358" s="522"/>
      <c r="C358" s="526" t="s">
        <v>723</v>
      </c>
      <c r="D358" s="526" t="s">
        <v>723</v>
      </c>
      <c r="E358" s="526" t="s">
        <v>723</v>
      </c>
      <c r="F358" s="526" t="s">
        <v>723</v>
      </c>
    </row>
    <row r="359" spans="1:6" s="520" customFormat="1">
      <c r="A359" s="545" t="s">
        <v>537</v>
      </c>
      <c r="B359" s="545" t="s">
        <v>538</v>
      </c>
      <c r="C359" s="552">
        <v>2.4673536385190591</v>
      </c>
      <c r="D359" s="552">
        <v>2.5</v>
      </c>
      <c r="E359" s="552">
        <v>2.9127409749075617</v>
      </c>
      <c r="F359" s="552">
        <v>2.6901354848530983</v>
      </c>
    </row>
    <row r="360" spans="1:6">
      <c r="A360" s="542" t="s">
        <v>539</v>
      </c>
      <c r="B360" s="542" t="s">
        <v>540</v>
      </c>
      <c r="C360" s="553">
        <v>0.86782783147911735</v>
      </c>
      <c r="D360" s="553">
        <v>0.8</v>
      </c>
      <c r="E360" s="553">
        <v>0.99491377120438051</v>
      </c>
      <c r="F360" s="553">
        <v>0.9431298523367333</v>
      </c>
    </row>
    <row r="361" spans="1:6">
      <c r="A361" s="522" t="s">
        <v>541</v>
      </c>
      <c r="B361" s="522" t="s">
        <v>542</v>
      </c>
      <c r="C361" s="554">
        <v>1.5995258070399416</v>
      </c>
      <c r="D361" s="554">
        <v>1.7</v>
      </c>
      <c r="E361" s="554">
        <v>1.9178272037031812</v>
      </c>
      <c r="F361" s="554">
        <v>1.747005632516365</v>
      </c>
    </row>
    <row r="365" spans="1:6" ht="15.75">
      <c r="A365" s="678" t="s">
        <v>748</v>
      </c>
      <c r="B365" s="678"/>
      <c r="C365" s="678"/>
      <c r="D365" s="678"/>
      <c r="E365" s="678"/>
      <c r="F365" s="678"/>
    </row>
    <row r="367" spans="1:6">
      <c r="A367" t="s">
        <v>706</v>
      </c>
    </row>
    <row r="368" spans="1:6">
      <c r="A368" s="528" t="s">
        <v>720</v>
      </c>
      <c r="B368" s="528" t="s">
        <v>722</v>
      </c>
      <c r="C368" s="547">
        <v>2017</v>
      </c>
      <c r="D368" s="547">
        <v>2018</v>
      </c>
      <c r="E368" s="547">
        <v>2019</v>
      </c>
      <c r="F368" s="547">
        <v>2020</v>
      </c>
    </row>
    <row r="369" spans="1:6">
      <c r="A369" s="522"/>
      <c r="B369" s="522"/>
      <c r="C369" s="526" t="s">
        <v>723</v>
      </c>
      <c r="D369" s="526" t="s">
        <v>723</v>
      </c>
      <c r="E369" s="526" t="s">
        <v>723</v>
      </c>
      <c r="F369" s="526" t="s">
        <v>723</v>
      </c>
    </row>
    <row r="370" spans="1:6" s="520" customFormat="1">
      <c r="A370" s="545" t="s">
        <v>365</v>
      </c>
      <c r="B370" s="545" t="s">
        <v>366</v>
      </c>
      <c r="C370" s="534">
        <v>290380.15895018628</v>
      </c>
      <c r="D370" s="534">
        <v>394339</v>
      </c>
      <c r="E370" s="534">
        <v>387551.33555107034</v>
      </c>
      <c r="F370" s="534">
        <v>426963.68327874894</v>
      </c>
    </row>
    <row r="371" spans="1:6">
      <c r="A371" s="542" t="s">
        <v>367</v>
      </c>
      <c r="B371" s="542" t="s">
        <v>368</v>
      </c>
      <c r="C371" s="535">
        <v>143832.30523200001</v>
      </c>
      <c r="D371" s="535">
        <v>176320</v>
      </c>
      <c r="E371" s="535">
        <v>174280.13031534999</v>
      </c>
      <c r="F371" s="535">
        <v>192314.70261957866</v>
      </c>
    </row>
    <row r="372" spans="1:6">
      <c r="A372" s="542" t="s">
        <v>369</v>
      </c>
      <c r="B372" s="542" t="s">
        <v>725</v>
      </c>
      <c r="C372" s="535">
        <v>143832.30523200001</v>
      </c>
      <c r="D372" s="535">
        <v>176320</v>
      </c>
      <c r="E372" s="535">
        <v>174280.13031534999</v>
      </c>
      <c r="F372" s="535">
        <v>192314.70261957866</v>
      </c>
    </row>
    <row r="373" spans="1:6">
      <c r="A373" s="542" t="s">
        <v>370</v>
      </c>
      <c r="B373" s="542" t="s">
        <v>726</v>
      </c>
      <c r="C373" s="537" t="s">
        <v>145</v>
      </c>
      <c r="D373" s="537" t="s">
        <v>145</v>
      </c>
      <c r="E373" s="537" t="s">
        <v>145</v>
      </c>
      <c r="F373" s="537" t="s">
        <v>145</v>
      </c>
    </row>
    <row r="374" spans="1:6">
      <c r="A374" s="542" t="s">
        <v>371</v>
      </c>
      <c r="B374" s="542" t="s">
        <v>372</v>
      </c>
      <c r="C374" s="535">
        <v>1948.1269050000005</v>
      </c>
      <c r="D374" s="535">
        <v>2682</v>
      </c>
      <c r="E374" s="535">
        <v>3330.9978287999998</v>
      </c>
      <c r="F374" s="535">
        <v>3096.3212986128387</v>
      </c>
    </row>
    <row r="375" spans="1:6">
      <c r="A375" s="542" t="s">
        <v>373</v>
      </c>
      <c r="B375" s="542" t="s">
        <v>374</v>
      </c>
      <c r="C375" s="535">
        <v>48800.007160500005</v>
      </c>
      <c r="D375" s="535">
        <v>53220</v>
      </c>
      <c r="E375" s="535">
        <v>66181.892965499996</v>
      </c>
      <c r="F375" s="535">
        <v>69963.00384583445</v>
      </c>
    </row>
    <row r="376" spans="1:6">
      <c r="A376" s="542" t="s">
        <v>375</v>
      </c>
      <c r="B376" s="542" t="s">
        <v>376</v>
      </c>
      <c r="C376" s="535">
        <v>1233.0491376862617</v>
      </c>
      <c r="D376" s="535">
        <v>1266</v>
      </c>
      <c r="E376" s="535">
        <v>1536.540969920409</v>
      </c>
      <c r="F376" s="535">
        <v>1891.2986757570848</v>
      </c>
    </row>
    <row r="377" spans="1:6">
      <c r="A377" s="542" t="s">
        <v>377</v>
      </c>
      <c r="B377" s="542" t="s">
        <v>378</v>
      </c>
      <c r="C377" s="535">
        <v>94048.545075000002</v>
      </c>
      <c r="D377" s="535">
        <v>159695</v>
      </c>
      <c r="E377" s="535">
        <v>140847.06219649996</v>
      </c>
      <c r="F377" s="535">
        <v>157471.34783896597</v>
      </c>
    </row>
    <row r="378" spans="1:6">
      <c r="A378" s="542" t="s">
        <v>379</v>
      </c>
      <c r="B378" s="542" t="s">
        <v>380</v>
      </c>
      <c r="C378" s="537" t="s">
        <v>145</v>
      </c>
      <c r="D378" s="537" t="s">
        <v>145</v>
      </c>
      <c r="E378" s="537" t="s">
        <v>145</v>
      </c>
      <c r="F378" s="537" t="s">
        <v>145</v>
      </c>
    </row>
    <row r="379" spans="1:6">
      <c r="A379" s="542" t="s">
        <v>381</v>
      </c>
      <c r="B379" s="542" t="s">
        <v>382</v>
      </c>
      <c r="C379" s="535">
        <v>518.12543999999991</v>
      </c>
      <c r="D379" s="535">
        <v>1156</v>
      </c>
      <c r="E379" s="535">
        <v>1374.7112749999997</v>
      </c>
      <c r="F379" s="535">
        <v>2227.009</v>
      </c>
    </row>
    <row r="380" spans="1:6">
      <c r="A380" s="542"/>
      <c r="B380" s="542"/>
      <c r="C380" s="535"/>
      <c r="D380" s="535"/>
      <c r="E380" s="535"/>
      <c r="F380" s="535"/>
    </row>
    <row r="381" spans="1:6" s="520" customFormat="1">
      <c r="A381" s="545" t="s">
        <v>383</v>
      </c>
      <c r="B381" s="545" t="s">
        <v>384</v>
      </c>
      <c r="C381" s="534">
        <v>207786.47958456181</v>
      </c>
      <c r="D381" s="534">
        <v>204986</v>
      </c>
      <c r="E381" s="534">
        <v>186532.10316935551</v>
      </c>
      <c r="F381" s="534">
        <v>202022.57956760973</v>
      </c>
    </row>
    <row r="382" spans="1:6">
      <c r="A382" s="542" t="s">
        <v>385</v>
      </c>
      <c r="B382" s="542" t="s">
        <v>386</v>
      </c>
      <c r="C382" s="535">
        <v>163352.03261717584</v>
      </c>
      <c r="D382" s="535">
        <v>162358</v>
      </c>
      <c r="E382" s="535">
        <v>144083.70393500003</v>
      </c>
      <c r="F382" s="535">
        <v>161821.39261854856</v>
      </c>
    </row>
    <row r="383" spans="1:6">
      <c r="A383" s="542" t="s">
        <v>387</v>
      </c>
      <c r="B383" s="542" t="s">
        <v>388</v>
      </c>
      <c r="C383" s="535">
        <v>107820.08469787269</v>
      </c>
      <c r="D383" s="535">
        <v>107105</v>
      </c>
      <c r="E383" s="535">
        <v>100074.29483100001</v>
      </c>
      <c r="F383" s="535">
        <v>107753.5232819888</v>
      </c>
    </row>
    <row r="384" spans="1:6">
      <c r="A384" s="542" t="s">
        <v>389</v>
      </c>
      <c r="B384" s="542" t="s">
        <v>390</v>
      </c>
      <c r="C384" s="535">
        <v>47638.187000000005</v>
      </c>
      <c r="D384" s="535">
        <v>42244</v>
      </c>
      <c r="E384" s="535">
        <v>30109.50070600001</v>
      </c>
      <c r="F384" s="535">
        <v>34392.056152819197</v>
      </c>
    </row>
    <row r="385" spans="1:6">
      <c r="A385" s="542" t="s">
        <v>391</v>
      </c>
      <c r="B385" s="542" t="s">
        <v>392</v>
      </c>
      <c r="C385" s="535">
        <v>4848.3965699999999</v>
      </c>
      <c r="D385" s="535">
        <v>6038</v>
      </c>
      <c r="E385" s="535">
        <v>5889.0250999999989</v>
      </c>
      <c r="F385" s="535">
        <v>6369.8437952541699</v>
      </c>
    </row>
    <row r="386" spans="1:6">
      <c r="A386" s="542" t="s">
        <v>393</v>
      </c>
      <c r="B386" s="542" t="s">
        <v>394</v>
      </c>
      <c r="C386" s="535">
        <v>3045.3643493031277</v>
      </c>
      <c r="D386" s="535">
        <v>6971</v>
      </c>
      <c r="E386" s="535">
        <v>8010.8832979999997</v>
      </c>
      <c r="F386" s="535">
        <v>13305.969388486406</v>
      </c>
    </row>
    <row r="387" spans="1:6">
      <c r="A387" s="542" t="s">
        <v>395</v>
      </c>
      <c r="B387" s="542" t="s">
        <v>396</v>
      </c>
      <c r="C387" s="535">
        <v>3877.6920000000014</v>
      </c>
      <c r="D387" s="535">
        <v>2811</v>
      </c>
      <c r="E387" s="535">
        <v>2844.656210000001</v>
      </c>
      <c r="F387" s="535">
        <v>4206.9407059126988</v>
      </c>
    </row>
    <row r="388" spans="1:6">
      <c r="A388" s="542" t="s">
        <v>397</v>
      </c>
      <c r="B388" s="542" t="s">
        <v>398</v>
      </c>
      <c r="C388" s="535">
        <v>4.2502499999999994</v>
      </c>
      <c r="D388" s="535">
        <v>1</v>
      </c>
      <c r="E388" s="535">
        <v>2.1571000000000002</v>
      </c>
      <c r="F388" s="535">
        <v>2.0915100000000004</v>
      </c>
    </row>
    <row r="389" spans="1:6">
      <c r="A389" s="542" t="s">
        <v>399</v>
      </c>
      <c r="B389" s="542" t="s">
        <v>400</v>
      </c>
      <c r="C389" s="535">
        <v>37369.759058635987</v>
      </c>
      <c r="D389" s="535">
        <v>38827</v>
      </c>
      <c r="E389" s="535">
        <v>38692.310794355493</v>
      </c>
      <c r="F389" s="535">
        <v>35625.477175640051</v>
      </c>
    </row>
    <row r="390" spans="1:6">
      <c r="A390" s="542" t="s">
        <v>401</v>
      </c>
      <c r="B390" s="542" t="s">
        <v>402</v>
      </c>
      <c r="C390" s="535">
        <v>3182.7456587500001</v>
      </c>
      <c r="D390" s="535">
        <v>989</v>
      </c>
      <c r="E390" s="535">
        <v>909.27512999999999</v>
      </c>
      <c r="F390" s="535">
        <v>366.67755750840996</v>
      </c>
    </row>
    <row r="391" spans="1:6">
      <c r="A391" s="542"/>
      <c r="B391" s="542"/>
      <c r="C391" s="535"/>
      <c r="D391" s="535"/>
      <c r="E391" s="535"/>
      <c r="F391" s="535"/>
    </row>
    <row r="392" spans="1:6" s="520" customFormat="1">
      <c r="A392" s="545" t="s">
        <v>403</v>
      </c>
      <c r="B392" s="545" t="s">
        <v>404</v>
      </c>
      <c r="C392" s="534">
        <v>125329.40293600001</v>
      </c>
      <c r="D392" s="534">
        <v>64276</v>
      </c>
      <c r="E392" s="534">
        <v>53731.898746249994</v>
      </c>
      <c r="F392" s="534">
        <v>62027.610116493022</v>
      </c>
    </row>
    <row r="393" spans="1:6">
      <c r="A393" s="542" t="s">
        <v>405</v>
      </c>
      <c r="B393" s="542" t="s">
        <v>406</v>
      </c>
      <c r="C393" s="535">
        <v>33987.124079999994</v>
      </c>
      <c r="D393" s="535">
        <v>35930</v>
      </c>
      <c r="E393" s="535">
        <v>33899.924638000004</v>
      </c>
      <c r="F393" s="535">
        <v>37710.795599999998</v>
      </c>
    </row>
    <row r="394" spans="1:6">
      <c r="A394" s="542" t="s">
        <v>407</v>
      </c>
      <c r="B394" s="542" t="s">
        <v>408</v>
      </c>
      <c r="C394" s="535">
        <v>21.889200000000002</v>
      </c>
      <c r="D394" s="535">
        <v>57</v>
      </c>
      <c r="E394" s="535">
        <v>51.309399999999997</v>
      </c>
      <c r="F394" s="535">
        <v>24.9849</v>
      </c>
    </row>
    <row r="395" spans="1:6">
      <c r="A395" s="542" t="s">
        <v>409</v>
      </c>
      <c r="B395" s="542" t="s">
        <v>410</v>
      </c>
      <c r="C395" s="535">
        <v>91320.389656000014</v>
      </c>
      <c r="D395" s="535">
        <v>28289</v>
      </c>
      <c r="E395" s="535">
        <v>19780.664708250002</v>
      </c>
      <c r="F395" s="535">
        <v>24291.829616493018</v>
      </c>
    </row>
    <row r="396" spans="1:6">
      <c r="A396" s="542"/>
      <c r="B396" s="542"/>
      <c r="C396" s="535"/>
      <c r="D396" s="535"/>
      <c r="E396" s="535"/>
      <c r="F396" s="535"/>
    </row>
    <row r="397" spans="1:6" s="520" customFormat="1">
      <c r="A397" s="545" t="s">
        <v>411</v>
      </c>
      <c r="B397" s="545" t="s">
        <v>412</v>
      </c>
      <c r="C397" s="534">
        <v>120097.1463073315</v>
      </c>
      <c r="D397" s="534">
        <v>54306</v>
      </c>
      <c r="E397" s="534">
        <v>71491.151543259242</v>
      </c>
      <c r="F397" s="534">
        <v>59112.397666383105</v>
      </c>
    </row>
    <row r="398" spans="1:6">
      <c r="A398" s="542" t="s">
        <v>413</v>
      </c>
      <c r="B398" s="542" t="s">
        <v>414</v>
      </c>
      <c r="C398" s="535">
        <v>101947.214997712</v>
      </c>
      <c r="D398" s="535">
        <v>45134</v>
      </c>
      <c r="E398" s="535">
        <v>62319.477499058026</v>
      </c>
      <c r="F398" s="535">
        <v>45438.165538218913</v>
      </c>
    </row>
    <row r="399" spans="1:6">
      <c r="A399" s="542" t="s">
        <v>415</v>
      </c>
      <c r="B399" s="542" t="s">
        <v>416</v>
      </c>
      <c r="C399" s="535">
        <v>18149.931309619511</v>
      </c>
      <c r="D399" s="535">
        <v>9172</v>
      </c>
      <c r="E399" s="535">
        <v>9171.6740442012306</v>
      </c>
      <c r="F399" s="535">
        <v>13674.232128164193</v>
      </c>
    </row>
    <row r="400" spans="1:6">
      <c r="A400" s="542"/>
      <c r="B400" s="542"/>
      <c r="C400" s="535"/>
      <c r="D400" s="535"/>
      <c r="E400" s="535"/>
      <c r="F400" s="535"/>
    </row>
    <row r="401" spans="1:6" s="520" customFormat="1">
      <c r="A401" s="545" t="s">
        <v>417</v>
      </c>
      <c r="B401" s="545" t="s">
        <v>418</v>
      </c>
      <c r="C401" s="534">
        <v>8247.3570343037736</v>
      </c>
      <c r="D401" s="534">
        <v>11495</v>
      </c>
      <c r="E401" s="534">
        <v>19191.92347483473</v>
      </c>
      <c r="F401" s="534">
        <v>22989.788569622284</v>
      </c>
    </row>
    <row r="402" spans="1:6">
      <c r="A402" s="542"/>
      <c r="B402" s="542"/>
      <c r="C402" s="535"/>
      <c r="D402" s="535"/>
      <c r="E402" s="535"/>
      <c r="F402" s="535"/>
    </row>
    <row r="403" spans="1:6" s="520" customFormat="1">
      <c r="A403" s="545" t="s">
        <v>419</v>
      </c>
      <c r="B403" s="545" t="s">
        <v>420</v>
      </c>
      <c r="C403" s="534">
        <v>30032.173014415588</v>
      </c>
      <c r="D403" s="534">
        <v>32497</v>
      </c>
      <c r="E403" s="534">
        <v>26934.240041186997</v>
      </c>
      <c r="F403" s="534">
        <v>27717.08322079921</v>
      </c>
    </row>
    <row r="404" spans="1:6">
      <c r="A404" s="542" t="s">
        <v>421</v>
      </c>
      <c r="B404" s="542" t="s">
        <v>422</v>
      </c>
      <c r="C404" s="535">
        <v>12382.857548750002</v>
      </c>
      <c r="D404" s="535">
        <v>15750</v>
      </c>
      <c r="E404" s="535">
        <v>12919.453657186998</v>
      </c>
      <c r="F404" s="535">
        <v>12098.351148186968</v>
      </c>
    </row>
    <row r="405" spans="1:6">
      <c r="A405" s="542" t="s">
        <v>423</v>
      </c>
      <c r="B405" s="542" t="s">
        <v>424</v>
      </c>
      <c r="C405" s="537" t="s">
        <v>145</v>
      </c>
      <c r="D405" s="537" t="s">
        <v>145</v>
      </c>
      <c r="E405" s="537" t="s">
        <v>145</v>
      </c>
      <c r="F405" s="537" t="s">
        <v>145</v>
      </c>
    </row>
    <row r="406" spans="1:6">
      <c r="A406" s="542" t="s">
        <v>425</v>
      </c>
      <c r="B406" s="542" t="s">
        <v>426</v>
      </c>
      <c r="C406" s="537" t="s">
        <v>145</v>
      </c>
      <c r="D406" s="537" t="s">
        <v>145</v>
      </c>
      <c r="E406" s="537" t="s">
        <v>145</v>
      </c>
      <c r="F406" s="537" t="s">
        <v>145</v>
      </c>
    </row>
    <row r="407" spans="1:6">
      <c r="A407" s="542" t="s">
        <v>427</v>
      </c>
      <c r="B407" s="542" t="s">
        <v>428</v>
      </c>
      <c r="C407" s="535">
        <v>17649.315465665582</v>
      </c>
      <c r="D407" s="535">
        <v>16747</v>
      </c>
      <c r="E407" s="535">
        <v>14014.786383999999</v>
      </c>
      <c r="F407" s="535">
        <v>15618.732072612243</v>
      </c>
    </row>
    <row r="408" spans="1:6">
      <c r="A408" s="542"/>
      <c r="B408" s="542"/>
      <c r="C408" s="535"/>
      <c r="D408" s="535"/>
      <c r="E408" s="535"/>
      <c r="F408" s="535"/>
    </row>
    <row r="409" spans="1:6" s="520" customFormat="1">
      <c r="A409" s="545" t="s">
        <v>429</v>
      </c>
      <c r="B409" s="545" t="s">
        <v>430</v>
      </c>
      <c r="C409" s="539" t="s">
        <v>145</v>
      </c>
      <c r="D409" s="539" t="s">
        <v>145</v>
      </c>
      <c r="E409" s="539" t="s">
        <v>145</v>
      </c>
      <c r="F409" s="539" t="s">
        <v>145</v>
      </c>
    </row>
    <row r="410" spans="1:6">
      <c r="A410" s="542"/>
      <c r="B410" s="542"/>
      <c r="C410" s="537"/>
      <c r="D410" s="537"/>
      <c r="E410" s="537"/>
      <c r="F410" s="537"/>
    </row>
    <row r="411" spans="1:6" s="520" customFormat="1">
      <c r="A411" s="545" t="s">
        <v>431</v>
      </c>
      <c r="B411" s="545" t="s">
        <v>432</v>
      </c>
      <c r="C411" s="539" t="s">
        <v>145</v>
      </c>
      <c r="D411" s="539" t="s">
        <v>145</v>
      </c>
      <c r="E411" s="539" t="s">
        <v>145</v>
      </c>
      <c r="F411" s="539" t="s">
        <v>145</v>
      </c>
    </row>
    <row r="412" spans="1:6">
      <c r="A412" s="542"/>
      <c r="B412" s="542"/>
      <c r="C412" s="535"/>
      <c r="D412" s="535"/>
      <c r="E412" s="535"/>
      <c r="F412" s="535"/>
    </row>
    <row r="413" spans="1:6" s="520" customFormat="1">
      <c r="A413" s="545" t="s">
        <v>433</v>
      </c>
      <c r="B413" s="545" t="s">
        <v>434</v>
      </c>
      <c r="C413" s="534">
        <v>11399.202625000002</v>
      </c>
      <c r="D413" s="534">
        <v>1064</v>
      </c>
      <c r="E413" s="534">
        <v>2407.7555030000003</v>
      </c>
      <c r="F413" s="534">
        <v>1992.0160419408289</v>
      </c>
    </row>
    <row r="414" spans="1:6">
      <c r="A414" s="542"/>
      <c r="B414" s="542"/>
      <c r="C414" s="535"/>
      <c r="D414" s="535"/>
      <c r="E414" s="535"/>
      <c r="F414" s="535"/>
    </row>
    <row r="415" spans="1:6" s="520" customFormat="1">
      <c r="A415" s="545" t="s">
        <v>435</v>
      </c>
      <c r="B415" s="545" t="s">
        <v>727</v>
      </c>
      <c r="C415" s="534">
        <v>793271.92045179906</v>
      </c>
      <c r="D415" s="534">
        <v>762963</v>
      </c>
      <c r="E415" s="534">
        <v>747840.40802895674</v>
      </c>
      <c r="F415" s="534">
        <v>802825.15846159717</v>
      </c>
    </row>
    <row r="416" spans="1:6" s="520" customFormat="1">
      <c r="A416" s="531"/>
      <c r="B416" s="531"/>
      <c r="C416" s="540"/>
      <c r="D416" s="540"/>
      <c r="E416" s="540"/>
      <c r="F416" s="540"/>
    </row>
    <row r="417" spans="1:6" s="520" customFormat="1">
      <c r="A417" s="531"/>
      <c r="B417" s="531"/>
      <c r="C417" s="540"/>
      <c r="D417" s="540"/>
      <c r="E417" s="540"/>
      <c r="F417" s="540"/>
    </row>
    <row r="418" spans="1:6" s="520" customFormat="1">
      <c r="A418" s="531"/>
      <c r="B418" s="531"/>
      <c r="C418" s="540"/>
      <c r="D418" s="540"/>
      <c r="E418" s="540"/>
      <c r="F418" s="540"/>
    </row>
    <row r="419" spans="1:6" s="520" customFormat="1" ht="15.75">
      <c r="A419" s="678" t="s">
        <v>748</v>
      </c>
      <c r="B419" s="678"/>
      <c r="C419" s="678"/>
      <c r="D419" s="678"/>
      <c r="E419" s="678"/>
      <c r="F419" s="678"/>
    </row>
    <row r="420" spans="1:6" s="520" customFormat="1">
      <c r="A420" s="531"/>
      <c r="B420" s="531"/>
      <c r="C420" s="540"/>
      <c r="D420" s="540"/>
      <c r="E420" s="540"/>
      <c r="F420" s="540"/>
    </row>
    <row r="421" spans="1:6" s="520" customFormat="1">
      <c r="A421" s="550" t="s">
        <v>783</v>
      </c>
      <c r="B421" s="531"/>
      <c r="C421" s="540"/>
      <c r="D421" s="540"/>
      <c r="E421" s="540"/>
      <c r="F421" s="540"/>
    </row>
    <row r="422" spans="1:6" s="520" customFormat="1">
      <c r="A422" s="528" t="s">
        <v>720</v>
      </c>
      <c r="B422" s="528" t="s">
        <v>722</v>
      </c>
      <c r="C422" s="547">
        <v>2017</v>
      </c>
      <c r="D422" s="547">
        <v>2018</v>
      </c>
      <c r="E422" s="547">
        <v>2019</v>
      </c>
      <c r="F422" s="547">
        <v>2020</v>
      </c>
    </row>
    <row r="423" spans="1:6">
      <c r="A423" s="522"/>
      <c r="B423" s="522"/>
      <c r="C423" s="526" t="s">
        <v>723</v>
      </c>
      <c r="D423" s="526" t="s">
        <v>723</v>
      </c>
      <c r="E423" s="526" t="s">
        <v>723</v>
      </c>
      <c r="F423" s="526" t="s">
        <v>723</v>
      </c>
    </row>
    <row r="424" spans="1:6" s="520" customFormat="1">
      <c r="A424" s="545" t="s">
        <v>436</v>
      </c>
      <c r="B424" s="545" t="s">
        <v>437</v>
      </c>
      <c r="C424" s="534">
        <v>230699.64645603579</v>
      </c>
      <c r="D424" s="534">
        <v>215276</v>
      </c>
      <c r="E424" s="534">
        <v>228458.82285123886</v>
      </c>
      <c r="F424" s="534">
        <v>247200.04071178834</v>
      </c>
    </row>
    <row r="425" spans="1:6">
      <c r="A425" s="542" t="s">
        <v>438</v>
      </c>
      <c r="B425" s="542" t="s">
        <v>439</v>
      </c>
      <c r="C425" s="535">
        <v>53469.06914373723</v>
      </c>
      <c r="D425" s="535">
        <v>59129</v>
      </c>
      <c r="E425" s="535">
        <v>50552.198646391873</v>
      </c>
      <c r="F425" s="535">
        <v>57255.915162163357</v>
      </c>
    </row>
    <row r="426" spans="1:6">
      <c r="A426" s="542" t="s">
        <v>440</v>
      </c>
      <c r="B426" s="542" t="s">
        <v>441</v>
      </c>
      <c r="C426" s="535">
        <v>115001.17338481209</v>
      </c>
      <c r="D426" s="535">
        <v>99878</v>
      </c>
      <c r="E426" s="535">
        <v>118481.46424846011</v>
      </c>
      <c r="F426" s="535">
        <v>106495.85086290367</v>
      </c>
    </row>
    <row r="427" spans="1:6">
      <c r="A427" s="542" t="s">
        <v>442</v>
      </c>
      <c r="B427" s="542" t="s">
        <v>443</v>
      </c>
      <c r="C427" s="535">
        <v>0.62490000000000001</v>
      </c>
      <c r="D427" s="535" t="s">
        <v>145</v>
      </c>
      <c r="E427" s="537" t="s">
        <v>145</v>
      </c>
      <c r="F427" s="537" t="s">
        <v>145</v>
      </c>
    </row>
    <row r="428" spans="1:6">
      <c r="A428" s="542" t="s">
        <v>444</v>
      </c>
      <c r="B428" s="542" t="s">
        <v>445</v>
      </c>
      <c r="C428" s="535">
        <v>1724.8875611435296</v>
      </c>
      <c r="D428" s="535">
        <v>2147</v>
      </c>
      <c r="E428" s="535">
        <v>2481.5598648023924</v>
      </c>
      <c r="F428" s="535">
        <v>1803.1379195346319</v>
      </c>
    </row>
    <row r="429" spans="1:6">
      <c r="A429" s="542" t="s">
        <v>446</v>
      </c>
      <c r="B429" s="542" t="s">
        <v>447</v>
      </c>
      <c r="C429" s="535">
        <v>49801.176207526936</v>
      </c>
      <c r="D429" s="535">
        <v>51733</v>
      </c>
      <c r="E429" s="535">
        <v>53908.307206559795</v>
      </c>
      <c r="F429" s="535">
        <v>79269.537447186696</v>
      </c>
    </row>
    <row r="430" spans="1:6">
      <c r="A430" s="542" t="s">
        <v>448</v>
      </c>
      <c r="B430" s="542" t="s">
        <v>449</v>
      </c>
      <c r="C430" s="535">
        <v>10702.715258815999</v>
      </c>
      <c r="D430" s="535">
        <v>2389</v>
      </c>
      <c r="E430" s="535">
        <v>3035.2928850246726</v>
      </c>
      <c r="F430" s="535">
        <v>2375.5993200000007</v>
      </c>
    </row>
    <row r="431" spans="1:6">
      <c r="A431" s="542"/>
      <c r="B431" s="542"/>
      <c r="C431" s="535"/>
      <c r="D431" s="535"/>
      <c r="E431" s="535"/>
      <c r="F431" s="535"/>
    </row>
    <row r="432" spans="1:6" s="520" customFormat="1">
      <c r="A432" s="545" t="s">
        <v>450</v>
      </c>
      <c r="B432" s="545" t="s">
        <v>451</v>
      </c>
      <c r="C432" s="534">
        <v>217155.38467511185</v>
      </c>
      <c r="D432" s="534">
        <v>191598</v>
      </c>
      <c r="E432" s="534">
        <v>176256.31525191982</v>
      </c>
      <c r="F432" s="534">
        <v>178283.91863221105</v>
      </c>
    </row>
    <row r="433" spans="1:6">
      <c r="A433" s="542" t="s">
        <v>452</v>
      </c>
      <c r="B433" s="542" t="s">
        <v>453</v>
      </c>
      <c r="C433" s="535">
        <v>139016.77739331839</v>
      </c>
      <c r="D433" s="535">
        <v>131445</v>
      </c>
      <c r="E433" s="535">
        <v>128743.36300394981</v>
      </c>
      <c r="F433" s="535">
        <v>138738.01926770859</v>
      </c>
    </row>
    <row r="434" spans="1:6">
      <c r="A434" s="542" t="s">
        <v>454</v>
      </c>
      <c r="B434" s="542" t="s">
        <v>455</v>
      </c>
      <c r="C434" s="535">
        <v>51657.205191867462</v>
      </c>
      <c r="D434" s="535">
        <v>50115</v>
      </c>
      <c r="E434" s="535">
        <v>43279.112495250003</v>
      </c>
      <c r="F434" s="535">
        <v>33753.432967959779</v>
      </c>
    </row>
    <row r="435" spans="1:6">
      <c r="A435" s="542" t="s">
        <v>456</v>
      </c>
      <c r="B435" s="542" t="s">
        <v>25</v>
      </c>
      <c r="C435" s="535">
        <v>26481.402089925999</v>
      </c>
      <c r="D435" s="535">
        <v>10038</v>
      </c>
      <c r="E435" s="535">
        <v>4233.8397527199995</v>
      </c>
      <c r="F435" s="535">
        <v>5792.4663965426644</v>
      </c>
    </row>
    <row r="436" spans="1:6">
      <c r="A436" s="542"/>
      <c r="B436" s="542"/>
      <c r="C436" s="535"/>
      <c r="D436" s="535"/>
      <c r="E436" s="535"/>
      <c r="F436" s="535"/>
    </row>
    <row r="437" spans="1:6" s="520" customFormat="1">
      <c r="A437" s="545" t="s">
        <v>457</v>
      </c>
      <c r="B437" s="545" t="s">
        <v>728</v>
      </c>
      <c r="C437" s="534">
        <v>447855.03113114764</v>
      </c>
      <c r="D437" s="534">
        <v>406874</v>
      </c>
      <c r="E437" s="534">
        <v>404715.13810315868</v>
      </c>
      <c r="F437" s="534">
        <v>425483.95934399933</v>
      </c>
    </row>
    <row r="438" spans="1:6">
      <c r="A438" s="542"/>
      <c r="B438" s="542"/>
      <c r="C438" s="535"/>
      <c r="D438" s="535"/>
      <c r="E438" s="535"/>
      <c r="F438" s="535"/>
    </row>
    <row r="439" spans="1:6" s="520" customFormat="1">
      <c r="A439" s="545" t="s">
        <v>458</v>
      </c>
      <c r="B439" s="545" t="s">
        <v>459</v>
      </c>
      <c r="C439" s="534"/>
      <c r="D439" s="534"/>
      <c r="E439" s="534"/>
      <c r="F439" s="534"/>
    </row>
    <row r="440" spans="1:6" s="520" customFormat="1">
      <c r="A440" s="545"/>
      <c r="B440" s="545" t="s">
        <v>729</v>
      </c>
      <c r="C440" s="534">
        <v>1241126.9515829468</v>
      </c>
      <c r="D440" s="534">
        <v>1169837</v>
      </c>
      <c r="E440" s="534">
        <v>1152555.5461321154</v>
      </c>
      <c r="F440" s="534">
        <v>1228309.1178055964</v>
      </c>
    </row>
    <row r="441" spans="1:6">
      <c r="A441" s="542"/>
      <c r="B441" s="542"/>
      <c r="C441" s="535"/>
      <c r="D441" s="535"/>
      <c r="E441" s="535"/>
      <c r="F441" s="535"/>
    </row>
    <row r="442" spans="1:6" s="520" customFormat="1">
      <c r="A442" s="545" t="s">
        <v>460</v>
      </c>
      <c r="B442" s="545" t="s">
        <v>461</v>
      </c>
      <c r="C442" s="534">
        <v>76330.62430217248</v>
      </c>
      <c r="D442" s="534">
        <v>79142</v>
      </c>
      <c r="E442" s="534">
        <v>80732.422909234738</v>
      </c>
      <c r="F442" s="534">
        <v>85958.909553811274</v>
      </c>
    </row>
    <row r="443" spans="1:6">
      <c r="A443" s="542"/>
      <c r="B443" s="542"/>
      <c r="C443" s="535"/>
      <c r="D443" s="535"/>
      <c r="E443" s="535"/>
      <c r="F443" s="535"/>
    </row>
    <row r="444" spans="1:6" s="520" customFormat="1">
      <c r="A444" s="545" t="s">
        <v>462</v>
      </c>
      <c r="B444" s="545" t="s">
        <v>463</v>
      </c>
      <c r="C444" s="534"/>
      <c r="D444" s="534"/>
      <c r="E444" s="534"/>
      <c r="F444" s="534"/>
    </row>
    <row r="445" spans="1:6" s="520" customFormat="1">
      <c r="A445" s="545"/>
      <c r="B445" s="545" t="s">
        <v>730</v>
      </c>
      <c r="C445" s="534">
        <v>1317457.5758851191</v>
      </c>
      <c r="D445" s="534">
        <v>1248979</v>
      </c>
      <c r="E445" s="534">
        <v>1233287.9690413501</v>
      </c>
      <c r="F445" s="534">
        <v>1314268.0273594079</v>
      </c>
    </row>
    <row r="446" spans="1:6">
      <c r="A446" s="542"/>
      <c r="B446" s="542"/>
      <c r="C446" s="535"/>
      <c r="D446" s="535"/>
      <c r="E446" s="535"/>
      <c r="F446" s="535"/>
    </row>
    <row r="447" spans="1:6" s="520" customFormat="1">
      <c r="A447" s="545" t="s">
        <v>464</v>
      </c>
      <c r="B447" s="545" t="s">
        <v>465</v>
      </c>
      <c r="C447" s="534"/>
      <c r="D447" s="534"/>
      <c r="E447" s="534"/>
      <c r="F447" s="534"/>
    </row>
    <row r="448" spans="1:6" s="520" customFormat="1">
      <c r="A448" s="545"/>
      <c r="B448" s="545" t="s">
        <v>466</v>
      </c>
      <c r="C448" s="534">
        <v>60813.323145245944</v>
      </c>
      <c r="D448" s="534">
        <v>64567</v>
      </c>
      <c r="E448" s="534">
        <v>66155.638198052882</v>
      </c>
      <c r="F448" s="534">
        <v>65375.565211071174</v>
      </c>
    </row>
    <row r="449" spans="1:6" s="495" customFormat="1">
      <c r="A449" s="555" t="s">
        <v>467</v>
      </c>
      <c r="B449" s="555" t="s">
        <v>468</v>
      </c>
      <c r="C449" s="536">
        <v>6633.899328831516</v>
      </c>
      <c r="D449" s="536">
        <v>6590</v>
      </c>
      <c r="E449" s="536">
        <v>8212.8283058903489</v>
      </c>
      <c r="F449" s="536">
        <v>11902.950880062046</v>
      </c>
    </row>
    <row r="450" spans="1:6">
      <c r="A450" s="542" t="s">
        <v>469</v>
      </c>
      <c r="B450" s="542" t="s">
        <v>470</v>
      </c>
      <c r="C450" s="535">
        <v>54179.423816414426</v>
      </c>
      <c r="D450" s="535">
        <v>57977</v>
      </c>
      <c r="E450" s="535">
        <v>57942.809892162528</v>
      </c>
      <c r="F450" s="535">
        <v>53472.614331009128</v>
      </c>
    </row>
    <row r="451" spans="1:6">
      <c r="A451" s="542"/>
      <c r="B451" s="542"/>
      <c r="C451" s="535"/>
      <c r="D451" s="535"/>
      <c r="E451" s="535"/>
      <c r="F451" s="535"/>
    </row>
    <row r="452" spans="1:6" s="520" customFormat="1">
      <c r="A452" s="545" t="s">
        <v>471</v>
      </c>
      <c r="B452" s="545" t="s">
        <v>472</v>
      </c>
      <c r="C452" s="534"/>
      <c r="D452" s="534"/>
      <c r="E452" s="534"/>
      <c r="F452" s="534"/>
    </row>
    <row r="453" spans="1:6" s="520" customFormat="1">
      <c r="A453" s="545"/>
      <c r="B453" s="545" t="s">
        <v>731</v>
      </c>
      <c r="C453" s="534">
        <v>1378270.8990303653</v>
      </c>
      <c r="D453" s="534">
        <v>1313546</v>
      </c>
      <c r="E453" s="534">
        <v>1299443.6072394033</v>
      </c>
      <c r="F453" s="534">
        <v>1379643.592570479</v>
      </c>
    </row>
    <row r="454" spans="1:6">
      <c r="A454" s="542"/>
      <c r="B454" s="542"/>
      <c r="C454" s="535"/>
      <c r="D454" s="535"/>
      <c r="E454" s="535"/>
      <c r="F454" s="535"/>
    </row>
    <row r="455" spans="1:6" s="520" customFormat="1">
      <c r="A455" s="545" t="s">
        <v>473</v>
      </c>
      <c r="B455" s="545" t="s">
        <v>474</v>
      </c>
      <c r="C455" s="534">
        <v>926836.96542375814</v>
      </c>
      <c r="D455" s="534">
        <v>939013</v>
      </c>
      <c r="E455" s="534">
        <v>932631.30914230878</v>
      </c>
      <c r="F455" s="534">
        <v>916618.35327594576</v>
      </c>
    </row>
    <row r="456" spans="1:6">
      <c r="A456" s="542" t="s">
        <v>475</v>
      </c>
      <c r="B456" s="542" t="s">
        <v>476</v>
      </c>
      <c r="C456" s="535">
        <v>62093.745600899994</v>
      </c>
      <c r="D456" s="535">
        <v>60521</v>
      </c>
      <c r="E456" s="535">
        <v>61826.511248235664</v>
      </c>
      <c r="F456" s="535">
        <v>60695.325599844793</v>
      </c>
    </row>
    <row r="457" spans="1:6">
      <c r="A457" s="542" t="s">
        <v>477</v>
      </c>
      <c r="B457" s="542" t="s">
        <v>478</v>
      </c>
      <c r="C457" s="535">
        <v>97097.718732577254</v>
      </c>
      <c r="D457" s="535">
        <v>138385</v>
      </c>
      <c r="E457" s="535">
        <v>137970.28677391433</v>
      </c>
      <c r="F457" s="535">
        <v>107814.29676388888</v>
      </c>
    </row>
    <row r="458" spans="1:6">
      <c r="A458" s="542" t="s">
        <v>479</v>
      </c>
      <c r="B458" s="542" t="s">
        <v>480</v>
      </c>
      <c r="C458" s="535">
        <v>77851.640869502153</v>
      </c>
      <c r="D458" s="535">
        <v>76369</v>
      </c>
      <c r="E458" s="535">
        <v>85118.994177691857</v>
      </c>
      <c r="F458" s="535">
        <v>84866.50242446654</v>
      </c>
    </row>
    <row r="459" spans="1:6">
      <c r="A459" s="542" t="s">
        <v>481</v>
      </c>
      <c r="B459" s="542" t="s">
        <v>482</v>
      </c>
      <c r="C459" s="535">
        <v>78790.19965050678</v>
      </c>
      <c r="D459" s="535">
        <v>79778</v>
      </c>
      <c r="E459" s="535">
        <v>79025.778587083929</v>
      </c>
      <c r="F459" s="535">
        <v>86350.11060439884</v>
      </c>
    </row>
    <row r="460" spans="1:6">
      <c r="A460" s="542" t="s">
        <v>483</v>
      </c>
      <c r="B460" s="542" t="s">
        <v>484</v>
      </c>
      <c r="C460" s="535">
        <v>16241.717449503283</v>
      </c>
      <c r="D460" s="535">
        <v>17269</v>
      </c>
      <c r="E460" s="535">
        <v>17037.219046843118</v>
      </c>
      <c r="F460" s="535">
        <v>16712.084236334271</v>
      </c>
    </row>
    <row r="461" spans="1:6">
      <c r="A461" s="542" t="s">
        <v>485</v>
      </c>
      <c r="B461" s="542" t="s">
        <v>486</v>
      </c>
      <c r="C461" s="535">
        <v>215538.38062169866</v>
      </c>
      <c r="D461" s="535">
        <v>208482</v>
      </c>
      <c r="E461" s="535">
        <v>197143.7073854031</v>
      </c>
      <c r="F461" s="535">
        <v>207521.51024213168</v>
      </c>
    </row>
    <row r="462" spans="1:6">
      <c r="A462" s="542" t="s">
        <v>487</v>
      </c>
      <c r="B462" s="542" t="s">
        <v>488</v>
      </c>
      <c r="C462" s="537" t="s">
        <v>145</v>
      </c>
      <c r="D462" s="537" t="s">
        <v>145</v>
      </c>
      <c r="E462" s="537" t="s">
        <v>145</v>
      </c>
      <c r="F462" s="537" t="s">
        <v>145</v>
      </c>
    </row>
    <row r="463" spans="1:6">
      <c r="A463" s="542" t="s">
        <v>489</v>
      </c>
      <c r="B463" s="542" t="s">
        <v>490</v>
      </c>
      <c r="C463" s="535">
        <v>102923.12092535781</v>
      </c>
      <c r="D463" s="535">
        <v>110207</v>
      </c>
      <c r="E463" s="535">
        <v>111629.08644794575</v>
      </c>
      <c r="F463" s="535">
        <v>102610.13449646748</v>
      </c>
    </row>
    <row r="464" spans="1:6">
      <c r="A464" s="542" t="s">
        <v>491</v>
      </c>
      <c r="B464" s="542" t="s">
        <v>492</v>
      </c>
      <c r="C464" s="535">
        <v>112615.25969634087</v>
      </c>
      <c r="D464" s="535">
        <v>98275</v>
      </c>
      <c r="E464" s="535">
        <v>85514.620937457323</v>
      </c>
      <c r="F464" s="535">
        <v>104911.37574566423</v>
      </c>
    </row>
    <row r="465" spans="1:6">
      <c r="A465" s="542" t="s">
        <v>493</v>
      </c>
      <c r="B465" s="542" t="s">
        <v>494</v>
      </c>
      <c r="C465" s="535">
        <v>13182.081118768107</v>
      </c>
      <c r="D465" s="535">
        <v>13273</v>
      </c>
      <c r="E465" s="535">
        <v>13446.45670506496</v>
      </c>
      <c r="F465" s="535">
        <v>13503.50463951635</v>
      </c>
    </row>
    <row r="466" spans="1:6">
      <c r="A466" s="542" t="s">
        <v>495</v>
      </c>
      <c r="B466" s="542" t="s">
        <v>496</v>
      </c>
      <c r="C466" s="535">
        <v>22857.834336211319</v>
      </c>
      <c r="D466" s="535">
        <v>23127</v>
      </c>
      <c r="E466" s="535">
        <v>23282.578579242945</v>
      </c>
      <c r="F466" s="535">
        <v>23864.998310750096</v>
      </c>
    </row>
    <row r="467" spans="1:6">
      <c r="A467" s="542" t="s">
        <v>497</v>
      </c>
      <c r="B467" s="542" t="s">
        <v>498</v>
      </c>
      <c r="C467" s="535">
        <v>76330.62430217248</v>
      </c>
      <c r="D467" s="535">
        <v>79142</v>
      </c>
      <c r="E467" s="535">
        <v>80732.422909234738</v>
      </c>
      <c r="F467" s="535">
        <v>85958.909553811274</v>
      </c>
    </row>
    <row r="468" spans="1:6">
      <c r="A468" s="542" t="s">
        <v>499</v>
      </c>
      <c r="B468" s="542" t="s">
        <v>500</v>
      </c>
      <c r="C468" s="535"/>
      <c r="D468" s="535"/>
      <c r="E468" s="535"/>
      <c r="F468" s="535"/>
    </row>
    <row r="469" spans="1:6">
      <c r="A469" s="542"/>
      <c r="B469" s="542" t="s">
        <v>501</v>
      </c>
      <c r="C469" s="535">
        <v>9291.3497486954984</v>
      </c>
      <c r="D469" s="535">
        <v>9047</v>
      </c>
      <c r="E469" s="535">
        <v>6596.2827018849275</v>
      </c>
      <c r="F469" s="535">
        <v>11028.832014902531</v>
      </c>
    </row>
    <row r="470" spans="1:6">
      <c r="A470" s="542" t="s">
        <v>502</v>
      </c>
      <c r="B470" s="542" t="s">
        <v>503</v>
      </c>
      <c r="C470" s="535">
        <v>257561.67299322248</v>
      </c>
      <c r="D470" s="535">
        <v>233620</v>
      </c>
      <c r="E470" s="535">
        <v>230451.07102770932</v>
      </c>
      <c r="F470" s="535">
        <v>218302.27888590036</v>
      </c>
    </row>
    <row r="471" spans="1:6">
      <c r="A471" s="542"/>
      <c r="B471" s="542"/>
      <c r="C471" s="535"/>
      <c r="D471" s="535"/>
      <c r="E471" s="535"/>
      <c r="F471" s="535"/>
    </row>
    <row r="472" spans="1:6" s="520" customFormat="1">
      <c r="A472" s="545" t="s">
        <v>504</v>
      </c>
      <c r="B472" s="545" t="s">
        <v>505</v>
      </c>
      <c r="C472" s="534"/>
      <c r="D472" s="534"/>
      <c r="E472" s="534"/>
      <c r="F472" s="534"/>
    </row>
    <row r="473" spans="1:6" s="520" customFormat="1">
      <c r="A473" s="545"/>
      <c r="B473" s="545" t="s">
        <v>732</v>
      </c>
      <c r="C473" s="534">
        <v>451433.9336066072</v>
      </c>
      <c r="D473" s="534">
        <v>374533</v>
      </c>
      <c r="E473" s="534">
        <v>366812.29809709435</v>
      </c>
      <c r="F473" s="534">
        <v>463025.23929453315</v>
      </c>
    </row>
    <row r="474" spans="1:6">
      <c r="A474" s="542"/>
      <c r="B474" s="542"/>
      <c r="C474" s="535"/>
      <c r="D474" s="535"/>
      <c r="E474" s="535"/>
      <c r="F474" s="535"/>
    </row>
    <row r="475" spans="1:6" s="520" customFormat="1">
      <c r="A475" s="545" t="s">
        <v>506</v>
      </c>
      <c r="B475" s="545" t="s">
        <v>507</v>
      </c>
      <c r="C475" s="534">
        <v>115064.52015856879</v>
      </c>
      <c r="D475" s="534">
        <v>103216</v>
      </c>
      <c r="E475" s="534">
        <v>117099.44752308357</v>
      </c>
      <c r="F475" s="534">
        <v>145310.47219023231</v>
      </c>
    </row>
    <row r="476" spans="1:6">
      <c r="A476" s="542"/>
      <c r="B476" s="542"/>
      <c r="C476" s="535"/>
      <c r="D476" s="535"/>
      <c r="E476" s="535"/>
      <c r="F476" s="535"/>
    </row>
    <row r="477" spans="1:6" s="520" customFormat="1">
      <c r="A477" s="545" t="s">
        <v>508</v>
      </c>
      <c r="B477" s="545" t="s">
        <v>509</v>
      </c>
      <c r="C477" s="534"/>
      <c r="D477" s="534"/>
      <c r="E477" s="534"/>
      <c r="F477" s="534"/>
    </row>
    <row r="478" spans="1:6" s="520" customFormat="1">
      <c r="A478" s="530"/>
      <c r="B478" s="530" t="s">
        <v>733</v>
      </c>
      <c r="C478" s="546">
        <v>336369.41344803834</v>
      </c>
      <c r="D478" s="546">
        <v>271317</v>
      </c>
      <c r="E478" s="546">
        <v>249712.85057401075</v>
      </c>
      <c r="F478" s="546">
        <v>317714.76710430084</v>
      </c>
    </row>
    <row r="482" spans="1:6" ht="15.75">
      <c r="A482" s="678" t="s">
        <v>749</v>
      </c>
      <c r="B482" s="678"/>
      <c r="C482" s="678"/>
      <c r="D482" s="678"/>
      <c r="E482" s="678"/>
      <c r="F482" s="678"/>
    </row>
    <row r="484" spans="1:6">
      <c r="A484" t="s">
        <v>707</v>
      </c>
    </row>
    <row r="485" spans="1:6">
      <c r="A485" s="528" t="s">
        <v>720</v>
      </c>
      <c r="B485" s="528" t="s">
        <v>735</v>
      </c>
      <c r="C485" s="547">
        <v>2017</v>
      </c>
      <c r="D485" s="547">
        <v>2018</v>
      </c>
      <c r="E485" s="547">
        <v>2019</v>
      </c>
      <c r="F485" s="547">
        <v>2020</v>
      </c>
    </row>
    <row r="486" spans="1:6">
      <c r="A486" s="522"/>
      <c r="B486" s="522"/>
      <c r="C486" s="526" t="s">
        <v>723</v>
      </c>
      <c r="D486" s="526" t="s">
        <v>723</v>
      </c>
      <c r="E486" s="526" t="s">
        <v>723</v>
      </c>
      <c r="F486" s="526" t="s">
        <v>723</v>
      </c>
    </row>
    <row r="487" spans="1:6" s="520" customFormat="1">
      <c r="A487" s="555" t="s">
        <v>510</v>
      </c>
      <c r="B487" s="555" t="s">
        <v>511</v>
      </c>
      <c r="C487" s="536">
        <v>323883.46620821604</v>
      </c>
      <c r="D487" s="536">
        <v>319079</v>
      </c>
      <c r="E487" s="536">
        <v>333780.54783268576</v>
      </c>
      <c r="F487" s="536">
        <v>328653.55186452373</v>
      </c>
    </row>
    <row r="488" spans="1:6">
      <c r="A488" s="555"/>
      <c r="B488" s="555"/>
      <c r="C488" s="536"/>
      <c r="D488" s="536"/>
      <c r="E488" s="536"/>
      <c r="F488" s="536"/>
    </row>
    <row r="489" spans="1:6" s="520" customFormat="1">
      <c r="A489" s="555" t="s">
        <v>512</v>
      </c>
      <c r="B489" s="555" t="s">
        <v>513</v>
      </c>
      <c r="C489" s="536">
        <v>29555.280733626212</v>
      </c>
      <c r="D489" s="536">
        <v>29707</v>
      </c>
      <c r="E489" s="536">
        <v>28194.06907576236</v>
      </c>
      <c r="F489" s="536">
        <v>30759.094912166558</v>
      </c>
    </row>
    <row r="490" spans="1:6">
      <c r="A490" s="555"/>
      <c r="B490" s="555"/>
      <c r="C490" s="536"/>
      <c r="D490" s="536"/>
      <c r="E490" s="536"/>
      <c r="F490" s="536"/>
    </row>
    <row r="491" spans="1:6" s="520" customFormat="1">
      <c r="A491" s="555" t="s">
        <v>514</v>
      </c>
      <c r="B491" s="555" t="s">
        <v>515</v>
      </c>
      <c r="C491" s="536">
        <v>291606.40661746811</v>
      </c>
      <c r="D491" s="536">
        <v>311838</v>
      </c>
      <c r="E491" s="536">
        <v>344350.24627766781</v>
      </c>
      <c r="F491" s="536">
        <v>349185.88050452236</v>
      </c>
    </row>
    <row r="492" spans="1:6">
      <c r="A492" s="555"/>
      <c r="B492" s="555"/>
      <c r="C492" s="536"/>
      <c r="D492" s="536"/>
      <c r="E492" s="536"/>
      <c r="F492" s="536"/>
    </row>
    <row r="493" spans="1:6" s="520" customFormat="1">
      <c r="A493" s="555" t="s">
        <v>516</v>
      </c>
      <c r="B493" s="555" t="s">
        <v>736</v>
      </c>
      <c r="C493" s="536">
        <v>598420.53933188028</v>
      </c>
      <c r="D493" s="536">
        <v>553448</v>
      </c>
      <c r="E493" s="536">
        <v>565869.02777591627</v>
      </c>
      <c r="F493" s="536">
        <v>636141.55269665667</v>
      </c>
    </row>
    <row r="494" spans="1:6">
      <c r="A494" s="555"/>
      <c r="B494" s="555"/>
      <c r="C494" s="536"/>
      <c r="D494" s="536"/>
      <c r="E494" s="536"/>
      <c r="F494" s="536"/>
    </row>
    <row r="495" spans="1:6" s="520" customFormat="1">
      <c r="A495" s="555" t="s">
        <v>517</v>
      </c>
      <c r="B495" s="555" t="s">
        <v>518</v>
      </c>
      <c r="C495" s="536"/>
      <c r="D495" s="536"/>
      <c r="E495" s="536"/>
      <c r="F495" s="536"/>
    </row>
    <row r="496" spans="1:6" s="520" customFormat="1">
      <c r="A496" s="558"/>
      <c r="B496" s="558" t="s">
        <v>737</v>
      </c>
      <c r="C496" s="559">
        <v>274537.07312366419</v>
      </c>
      <c r="D496" s="559">
        <v>234369</v>
      </c>
      <c r="E496" s="559">
        <v>232088.47994323043</v>
      </c>
      <c r="F496" s="559">
        <v>307488.00083213294</v>
      </c>
    </row>
    <row r="499" spans="1:6" ht="15.75">
      <c r="A499" s="678" t="s">
        <v>750</v>
      </c>
      <c r="B499" s="678"/>
      <c r="C499" s="678"/>
      <c r="D499" s="678"/>
      <c r="E499" s="678"/>
      <c r="F499" s="678"/>
    </row>
    <row r="501" spans="1:6">
      <c r="A501" t="s">
        <v>708</v>
      </c>
    </row>
    <row r="502" spans="1:6">
      <c r="A502" s="528" t="s">
        <v>720</v>
      </c>
      <c r="B502" s="528" t="s">
        <v>739</v>
      </c>
      <c r="C502" s="547">
        <v>2017</v>
      </c>
      <c r="D502" s="547">
        <v>2018</v>
      </c>
      <c r="E502" s="547">
        <v>2019</v>
      </c>
      <c r="F502" s="547">
        <v>2020</v>
      </c>
    </row>
    <row r="503" spans="1:6">
      <c r="A503" s="522"/>
      <c r="B503" s="522"/>
      <c r="C503" s="526" t="s">
        <v>723</v>
      </c>
      <c r="D503" s="526" t="s">
        <v>723</v>
      </c>
      <c r="E503" s="526" t="s">
        <v>723</v>
      </c>
      <c r="F503" s="526" t="s">
        <v>723</v>
      </c>
    </row>
    <row r="504" spans="1:6" s="520" customFormat="1">
      <c r="A504" s="556" t="s">
        <v>519</v>
      </c>
      <c r="B504" s="556" t="s">
        <v>520</v>
      </c>
      <c r="C504" s="557">
        <v>37563.004322273591</v>
      </c>
      <c r="D504" s="557">
        <v>35962</v>
      </c>
      <c r="E504" s="557">
        <v>36842.487209540806</v>
      </c>
      <c r="F504" s="557">
        <v>38823.883940875872</v>
      </c>
    </row>
    <row r="505" spans="1:6">
      <c r="A505" s="555"/>
      <c r="B505" s="555"/>
      <c r="C505" s="536"/>
      <c r="D505" s="536"/>
      <c r="E505" s="536"/>
      <c r="F505" s="536"/>
    </row>
    <row r="506" spans="1:6" s="520" customFormat="1">
      <c r="A506" s="555" t="s">
        <v>521</v>
      </c>
      <c r="B506" s="555" t="s">
        <v>522</v>
      </c>
      <c r="C506" s="536">
        <v>18060.064131600629</v>
      </c>
      <c r="D506" s="536">
        <v>18683</v>
      </c>
      <c r="E506" s="536">
        <v>18664.157761410279</v>
      </c>
      <c r="F506" s="536">
        <v>20007.820971433735</v>
      </c>
    </row>
    <row r="507" spans="1:6">
      <c r="A507" s="555"/>
      <c r="B507" s="555"/>
      <c r="C507" s="536"/>
      <c r="D507" s="536"/>
      <c r="E507" s="536"/>
      <c r="F507" s="536"/>
    </row>
    <row r="508" spans="1:6" s="520" customFormat="1">
      <c r="A508" s="555" t="s">
        <v>523</v>
      </c>
      <c r="B508" s="555" t="s">
        <v>524</v>
      </c>
      <c r="C508" s="536">
        <v>1849.7205626696489</v>
      </c>
      <c r="D508" s="536">
        <v>1586</v>
      </c>
      <c r="E508" s="536">
        <v>1463.1092776703479</v>
      </c>
      <c r="F508" s="536">
        <v>3559.7014796603485</v>
      </c>
    </row>
    <row r="509" spans="1:6">
      <c r="A509" s="555"/>
      <c r="B509" s="555"/>
      <c r="C509" s="536"/>
      <c r="D509" s="536"/>
      <c r="E509" s="536"/>
      <c r="F509" s="536"/>
    </row>
    <row r="510" spans="1:6" s="520" customFormat="1">
      <c r="A510" s="555" t="s">
        <v>525</v>
      </c>
      <c r="B510" s="555" t="s">
        <v>775</v>
      </c>
      <c r="C510" s="536">
        <v>220763.72523245963</v>
      </c>
      <c r="D510" s="536">
        <v>181310</v>
      </c>
      <c r="E510" s="536">
        <v>178044.94424994968</v>
      </c>
      <c r="F510" s="536">
        <v>252215.99739948369</v>
      </c>
    </row>
    <row r="511" spans="1:6">
      <c r="A511" s="558"/>
      <c r="B511" s="558" t="s">
        <v>776</v>
      </c>
      <c r="C511" s="559"/>
      <c r="D511" s="559"/>
      <c r="E511" s="559"/>
      <c r="F511" s="559"/>
    </row>
    <row r="512" spans="1:6">
      <c r="B512" s="520"/>
    </row>
    <row r="514" spans="1:6" ht="15.75">
      <c r="A514" s="678" t="s">
        <v>751</v>
      </c>
      <c r="B514" s="678"/>
      <c r="C514" s="678"/>
      <c r="D514" s="678"/>
      <c r="E514" s="678"/>
      <c r="F514" s="678"/>
    </row>
    <row r="516" spans="1:6">
      <c r="A516" t="s">
        <v>709</v>
      </c>
    </row>
    <row r="517" spans="1:6">
      <c r="A517" s="528" t="s">
        <v>720</v>
      </c>
      <c r="B517" s="528" t="s">
        <v>741</v>
      </c>
      <c r="C517" s="547">
        <v>2017</v>
      </c>
      <c r="D517" s="547">
        <v>2018</v>
      </c>
      <c r="E517" s="547">
        <v>2019</v>
      </c>
      <c r="F517" s="547">
        <v>2020</v>
      </c>
    </row>
    <row r="518" spans="1:6">
      <c r="A518" s="522"/>
      <c r="B518" s="522"/>
      <c r="C518" s="526" t="s">
        <v>723</v>
      </c>
      <c r="D518" s="526" t="s">
        <v>723</v>
      </c>
      <c r="E518" s="526" t="s">
        <v>723</v>
      </c>
      <c r="F518" s="526" t="s">
        <v>723</v>
      </c>
    </row>
    <row r="519" spans="1:6" s="520" customFormat="1">
      <c r="A519" s="555" t="s">
        <v>526</v>
      </c>
      <c r="B519" s="555" t="s">
        <v>527</v>
      </c>
      <c r="C519" s="536"/>
      <c r="D519" s="536"/>
      <c r="E519" s="536"/>
      <c r="F519" s="536"/>
    </row>
    <row r="520" spans="1:6" s="520" customFormat="1">
      <c r="A520" s="555"/>
      <c r="B520" s="555" t="s">
        <v>528</v>
      </c>
      <c r="C520" s="536">
        <v>17283.032999999999</v>
      </c>
      <c r="D520" s="536">
        <v>14769</v>
      </c>
      <c r="E520" s="536">
        <v>20767.327999999998</v>
      </c>
      <c r="F520" s="536">
        <v>20767.327999999998</v>
      </c>
    </row>
    <row r="521" spans="1:6">
      <c r="A521" s="555"/>
      <c r="B521" s="555"/>
      <c r="C521" s="536"/>
      <c r="D521" s="536"/>
      <c r="E521" s="536"/>
      <c r="F521" s="536"/>
    </row>
    <row r="522" spans="1:6" s="520" customFormat="1">
      <c r="A522" s="555" t="s">
        <v>529</v>
      </c>
      <c r="B522" s="555" t="s">
        <v>530</v>
      </c>
      <c r="C522" s="536">
        <v>77085.09599999999</v>
      </c>
      <c r="D522" s="536">
        <v>50782</v>
      </c>
      <c r="E522" s="536">
        <v>59072.62200000001</v>
      </c>
      <c r="F522" s="536">
        <v>59072.62200000001</v>
      </c>
    </row>
    <row r="523" spans="1:6">
      <c r="A523" s="555"/>
      <c r="B523" s="555"/>
      <c r="C523" s="536"/>
      <c r="D523" s="536"/>
      <c r="E523" s="536"/>
      <c r="F523" s="536"/>
    </row>
    <row r="524" spans="1:6" s="520" customFormat="1">
      <c r="A524" s="555" t="s">
        <v>531</v>
      </c>
      <c r="B524" s="555" t="s">
        <v>527</v>
      </c>
      <c r="C524" s="536"/>
      <c r="D524" s="536"/>
      <c r="E524" s="536"/>
      <c r="F524" s="536"/>
    </row>
    <row r="525" spans="1:6" s="520" customFormat="1">
      <c r="A525" s="555"/>
      <c r="B525" s="555" t="s">
        <v>773</v>
      </c>
      <c r="C525" s="536">
        <v>94368.129000000015</v>
      </c>
      <c r="D525" s="536">
        <v>65551</v>
      </c>
      <c r="E525" s="536">
        <v>79839.95</v>
      </c>
      <c r="F525" s="536">
        <v>79839.95</v>
      </c>
    </row>
    <row r="526" spans="1:6">
      <c r="A526" s="555"/>
      <c r="B526" s="555"/>
      <c r="C526" s="536"/>
      <c r="D526" s="536"/>
      <c r="E526" s="536"/>
      <c r="F526" s="536"/>
    </row>
    <row r="527" spans="1:6" s="520" customFormat="1">
      <c r="A527" s="555" t="s">
        <v>532</v>
      </c>
      <c r="B527" s="555" t="s">
        <v>533</v>
      </c>
      <c r="C527" s="536"/>
      <c r="D527" s="536"/>
      <c r="E527" s="536"/>
      <c r="F527" s="536"/>
    </row>
    <row r="528" spans="1:6" s="520" customFormat="1">
      <c r="A528" s="555"/>
      <c r="B528" s="555" t="s">
        <v>774</v>
      </c>
      <c r="C528" s="536">
        <v>-20696.391158568789</v>
      </c>
      <c r="D528" s="536">
        <v>-37664</v>
      </c>
      <c r="E528" s="536">
        <v>-37259.49752308357</v>
      </c>
      <c r="F528" s="536">
        <v>-65470.522190232317</v>
      </c>
    </row>
    <row r="529" spans="1:6">
      <c r="A529" s="555"/>
      <c r="B529" s="555"/>
      <c r="C529" s="536"/>
      <c r="D529" s="536"/>
      <c r="E529" s="536"/>
      <c r="F529" s="536"/>
    </row>
    <row r="530" spans="1:6" s="520" customFormat="1">
      <c r="A530" s="555" t="s">
        <v>534</v>
      </c>
      <c r="B530" s="555" t="s">
        <v>535</v>
      </c>
      <c r="C530" s="536">
        <v>-5502.9885582899797</v>
      </c>
      <c r="D530" s="536">
        <v>36951</v>
      </c>
      <c r="E530" s="536">
        <v>14272.594999714001</v>
      </c>
      <c r="F530" s="536">
        <v>-2897.3436746688126</v>
      </c>
    </row>
    <row r="531" spans="1:6">
      <c r="A531" s="555"/>
      <c r="B531" s="555"/>
      <c r="C531" s="536"/>
      <c r="D531" s="536"/>
      <c r="E531" s="536"/>
      <c r="F531" s="536"/>
    </row>
    <row r="532" spans="1:6" s="520" customFormat="1">
      <c r="A532" s="558" t="s">
        <v>536</v>
      </c>
      <c r="B532" s="558" t="s">
        <v>833</v>
      </c>
      <c r="C532" s="559">
        <v>40882.141933865481</v>
      </c>
      <c r="D532" s="559">
        <v>56702</v>
      </c>
      <c r="E532" s="559">
        <v>77136.728199931167</v>
      </c>
      <c r="F532" s="559">
        <v>64283.257179237866</v>
      </c>
    </row>
    <row r="535" spans="1:6" ht="15.75">
      <c r="A535" s="678" t="s">
        <v>752</v>
      </c>
      <c r="B535" s="678"/>
      <c r="C535" s="678"/>
      <c r="D535" s="678"/>
      <c r="E535" s="678"/>
      <c r="F535" s="678"/>
    </row>
    <row r="537" spans="1:6">
      <c r="A537" t="s">
        <v>753</v>
      </c>
    </row>
    <row r="538" spans="1:6">
      <c r="A538" s="528" t="s">
        <v>720</v>
      </c>
      <c r="B538" s="548" t="s">
        <v>778</v>
      </c>
      <c r="C538" s="547">
        <v>2017</v>
      </c>
      <c r="D538" s="547">
        <v>2018</v>
      </c>
      <c r="E538" s="547">
        <v>2019</v>
      </c>
      <c r="F538" s="547">
        <v>2020</v>
      </c>
    </row>
    <row r="539" spans="1:6">
      <c r="A539" s="522"/>
      <c r="B539" s="522"/>
      <c r="C539" s="526" t="s">
        <v>723</v>
      </c>
      <c r="D539" s="526" t="s">
        <v>723</v>
      </c>
      <c r="E539" s="526" t="s">
        <v>723</v>
      </c>
      <c r="F539" s="526" t="s">
        <v>723</v>
      </c>
    </row>
    <row r="540" spans="1:6" s="520" customFormat="1">
      <c r="A540" s="545" t="s">
        <v>537</v>
      </c>
      <c r="B540" s="545" t="s">
        <v>538</v>
      </c>
      <c r="C540" s="552">
        <v>20.373518146999817</v>
      </c>
      <c r="D540" s="552">
        <v>19.707589644637402</v>
      </c>
      <c r="E540" s="552">
        <v>19.025134776595443</v>
      </c>
      <c r="F540" s="552">
        <v>19.933399299741211</v>
      </c>
    </row>
    <row r="541" spans="1:6">
      <c r="A541" s="542" t="s">
        <v>539</v>
      </c>
      <c r="B541" s="542" t="s">
        <v>540</v>
      </c>
      <c r="C541" s="553">
        <v>7.1658581068757989</v>
      </c>
      <c r="D541" s="553">
        <v>6.4455410837755274</v>
      </c>
      <c r="E541" s="553">
        <v>6.4984730023427133</v>
      </c>
      <c r="F541" s="553">
        <v>6.988415283909271</v>
      </c>
    </row>
    <row r="542" spans="1:6">
      <c r="A542" s="522" t="s">
        <v>541</v>
      </c>
      <c r="B542" s="522" t="s">
        <v>542</v>
      </c>
      <c r="C542" s="554">
        <v>13.207660040124019</v>
      </c>
      <c r="D542" s="554">
        <v>13.215677761698021</v>
      </c>
      <c r="E542" s="554">
        <v>12.52666177425273</v>
      </c>
      <c r="F542" s="554">
        <v>12.944984015831938</v>
      </c>
    </row>
    <row r="546" spans="1:6" ht="15.75">
      <c r="A546" s="678" t="s">
        <v>754</v>
      </c>
      <c r="B546" s="678"/>
      <c r="C546" s="678"/>
      <c r="D546" s="678"/>
      <c r="E546" s="678"/>
      <c r="F546" s="678"/>
    </row>
    <row r="548" spans="1:6">
      <c r="A548" t="s">
        <v>755</v>
      </c>
    </row>
    <row r="549" spans="1:6">
      <c r="A549" s="528" t="s">
        <v>720</v>
      </c>
      <c r="B549" s="528" t="s">
        <v>722</v>
      </c>
      <c r="C549" s="547">
        <v>2017</v>
      </c>
      <c r="D549" s="547">
        <v>2018</v>
      </c>
      <c r="E549" s="547">
        <v>2019</v>
      </c>
      <c r="F549" s="547">
        <v>2020</v>
      </c>
    </row>
    <row r="550" spans="1:6">
      <c r="A550" s="522"/>
      <c r="B550" s="522"/>
      <c r="C550" s="526" t="s">
        <v>723</v>
      </c>
      <c r="D550" s="526" t="s">
        <v>723</v>
      </c>
      <c r="E550" s="526" t="s">
        <v>723</v>
      </c>
      <c r="F550" s="526" t="s">
        <v>723</v>
      </c>
    </row>
    <row r="551" spans="1:6" s="520" customFormat="1">
      <c r="A551" s="545" t="s">
        <v>365</v>
      </c>
      <c r="B551" s="545" t="s">
        <v>366</v>
      </c>
      <c r="C551" s="534">
        <v>47321.315352414742</v>
      </c>
      <c r="D551" s="534">
        <v>53237</v>
      </c>
      <c r="E551" s="534">
        <v>59178.08608155181</v>
      </c>
      <c r="F551" s="534">
        <v>55518.487779608447</v>
      </c>
    </row>
    <row r="552" spans="1:6">
      <c r="A552" s="542" t="s">
        <v>367</v>
      </c>
      <c r="B552" s="542" t="s">
        <v>368</v>
      </c>
      <c r="C552" s="535">
        <v>29183.233463999997</v>
      </c>
      <c r="D552" s="535">
        <v>30888</v>
      </c>
      <c r="E552" s="535">
        <v>35322.111851499998</v>
      </c>
      <c r="F552" s="535">
        <v>32301.46924686433</v>
      </c>
    </row>
    <row r="553" spans="1:6">
      <c r="A553" s="542" t="s">
        <v>369</v>
      </c>
      <c r="B553" s="542" t="s">
        <v>725</v>
      </c>
      <c r="C553" s="535">
        <v>29183.233463999997</v>
      </c>
      <c r="D553" s="535">
        <v>30888</v>
      </c>
      <c r="E553" s="535">
        <v>35322.111851499998</v>
      </c>
      <c r="F553" s="535">
        <v>32301.46924686433</v>
      </c>
    </row>
    <row r="554" spans="1:6">
      <c r="A554" s="542" t="s">
        <v>370</v>
      </c>
      <c r="B554" s="542" t="s">
        <v>726</v>
      </c>
      <c r="C554" s="537" t="s">
        <v>145</v>
      </c>
      <c r="D554" s="537" t="s">
        <v>145</v>
      </c>
      <c r="E554" s="537" t="s">
        <v>145</v>
      </c>
      <c r="F554" s="537" t="s">
        <v>145</v>
      </c>
    </row>
    <row r="555" spans="1:6">
      <c r="A555" s="542" t="s">
        <v>371</v>
      </c>
      <c r="B555" s="542" t="s">
        <v>372</v>
      </c>
      <c r="C555" s="535">
        <v>1075.0797170000001</v>
      </c>
      <c r="D555" s="535">
        <v>1195</v>
      </c>
      <c r="E555" s="535">
        <v>1504.7394887999999</v>
      </c>
      <c r="F555" s="535">
        <v>1410.5452653537586</v>
      </c>
    </row>
    <row r="556" spans="1:6">
      <c r="A556" s="542" t="s">
        <v>373</v>
      </c>
      <c r="B556" s="542" t="s">
        <v>374</v>
      </c>
      <c r="C556" s="535">
        <v>7069.8717945000017</v>
      </c>
      <c r="D556" s="535">
        <v>7220</v>
      </c>
      <c r="E556" s="535">
        <v>9735.163744800002</v>
      </c>
      <c r="F556" s="535">
        <v>9812.5068699401818</v>
      </c>
    </row>
    <row r="557" spans="1:6">
      <c r="A557" s="542" t="s">
        <v>375</v>
      </c>
      <c r="B557" s="542" t="s">
        <v>376</v>
      </c>
      <c r="C557" s="535">
        <v>1561.0009619147395</v>
      </c>
      <c r="D557" s="535">
        <v>1623</v>
      </c>
      <c r="E557" s="535">
        <v>1625.9447154518082</v>
      </c>
      <c r="F557" s="535">
        <v>1361.5453460941378</v>
      </c>
    </row>
    <row r="558" spans="1:6">
      <c r="A558" s="542" t="s">
        <v>377</v>
      </c>
      <c r="B558" s="542" t="s">
        <v>378</v>
      </c>
      <c r="C558" s="535">
        <v>7501.0868550000014</v>
      </c>
      <c r="D558" s="535">
        <v>10567</v>
      </c>
      <c r="E558" s="535">
        <v>9094.6653810000007</v>
      </c>
      <c r="F558" s="535">
        <v>8631.5438763560378</v>
      </c>
    </row>
    <row r="559" spans="1:6">
      <c r="A559" s="542" t="s">
        <v>379</v>
      </c>
      <c r="B559" s="542" t="s">
        <v>380</v>
      </c>
      <c r="C559" s="537" t="s">
        <v>145</v>
      </c>
      <c r="D559" s="537" t="s">
        <v>145</v>
      </c>
      <c r="E559" s="537" t="s">
        <v>145</v>
      </c>
      <c r="F559" s="537" t="s">
        <v>145</v>
      </c>
    </row>
    <row r="560" spans="1:6">
      <c r="A560" s="542" t="s">
        <v>381</v>
      </c>
      <c r="B560" s="542" t="s">
        <v>382</v>
      </c>
      <c r="C560" s="535">
        <v>931.04256000000009</v>
      </c>
      <c r="D560" s="535">
        <v>1744</v>
      </c>
      <c r="E560" s="535">
        <v>1895.4609000000003</v>
      </c>
      <c r="F560" s="535">
        <v>2000.8771749999999</v>
      </c>
    </row>
    <row r="561" spans="1:6">
      <c r="A561" s="542"/>
      <c r="B561" s="542"/>
      <c r="C561" s="535"/>
      <c r="D561" s="535"/>
      <c r="E561" s="535"/>
      <c r="F561" s="535"/>
    </row>
    <row r="562" spans="1:6" s="520" customFormat="1">
      <c r="A562" s="545" t="s">
        <v>383</v>
      </c>
      <c r="B562" s="545" t="s">
        <v>384</v>
      </c>
      <c r="C562" s="534">
        <v>28379.126499293641</v>
      </c>
      <c r="D562" s="534">
        <v>27460</v>
      </c>
      <c r="E562" s="534">
        <v>24819.378373061623</v>
      </c>
      <c r="F562" s="534">
        <v>26047.319975595059</v>
      </c>
    </row>
    <row r="563" spans="1:6">
      <c r="A563" s="542" t="s">
        <v>385</v>
      </c>
      <c r="B563" s="542" t="s">
        <v>386</v>
      </c>
      <c r="C563" s="535">
        <v>25979.034941856251</v>
      </c>
      <c r="D563" s="535">
        <v>26651</v>
      </c>
      <c r="E563" s="535">
        <v>23841.909123000005</v>
      </c>
      <c r="F563" s="535">
        <v>25232.253951989598</v>
      </c>
    </row>
    <row r="564" spans="1:6">
      <c r="A564" s="542" t="s">
        <v>387</v>
      </c>
      <c r="B564" s="542" t="s">
        <v>388</v>
      </c>
      <c r="C564" s="535">
        <v>15856.741608344179</v>
      </c>
      <c r="D564" s="535">
        <v>16374</v>
      </c>
      <c r="E564" s="535">
        <v>14845.01844</v>
      </c>
      <c r="F564" s="535">
        <v>15148.244866036899</v>
      </c>
    </row>
    <row r="565" spans="1:6">
      <c r="A565" s="542" t="s">
        <v>389</v>
      </c>
      <c r="B565" s="542" t="s">
        <v>390</v>
      </c>
      <c r="C565" s="535">
        <v>4184.8191600000009</v>
      </c>
      <c r="D565" s="535">
        <v>3412</v>
      </c>
      <c r="E565" s="535">
        <v>1801.3012980000003</v>
      </c>
      <c r="F565" s="535">
        <v>2436.6681834204305</v>
      </c>
    </row>
    <row r="566" spans="1:6">
      <c r="A566" s="542" t="s">
        <v>391</v>
      </c>
      <c r="B566" s="542" t="s">
        <v>392</v>
      </c>
      <c r="C566" s="535">
        <v>5524.898819</v>
      </c>
      <c r="D566" s="535">
        <v>5948</v>
      </c>
      <c r="E566" s="535">
        <v>6045.9941920000001</v>
      </c>
      <c r="F566" s="535">
        <v>6908.0926245479395</v>
      </c>
    </row>
    <row r="567" spans="1:6">
      <c r="A567" s="542" t="s">
        <v>393</v>
      </c>
      <c r="B567" s="542" t="s">
        <v>394</v>
      </c>
      <c r="C567" s="535">
        <v>412.57535451206974</v>
      </c>
      <c r="D567" s="535">
        <v>917</v>
      </c>
      <c r="E567" s="535">
        <v>1149.5951929999999</v>
      </c>
      <c r="F567" s="535">
        <v>739.24827798432818</v>
      </c>
    </row>
    <row r="568" spans="1:6">
      <c r="A568" s="542" t="s">
        <v>395</v>
      </c>
      <c r="B568" s="542" t="s">
        <v>396</v>
      </c>
      <c r="C568" s="535">
        <v>593.75400000000013</v>
      </c>
      <c r="D568" s="535">
        <v>483</v>
      </c>
      <c r="E568" s="535">
        <v>552.67547499999989</v>
      </c>
      <c r="F568" s="535">
        <v>389.137317815242</v>
      </c>
    </row>
    <row r="569" spans="1:6">
      <c r="A569" s="542" t="s">
        <v>397</v>
      </c>
      <c r="B569" s="542" t="s">
        <v>398</v>
      </c>
      <c r="C569" s="537" t="s">
        <v>145</v>
      </c>
      <c r="D569" s="537" t="s">
        <v>145</v>
      </c>
      <c r="E569" s="537" t="s">
        <v>145</v>
      </c>
      <c r="F569" s="537" t="s">
        <v>145</v>
      </c>
    </row>
    <row r="570" spans="1:6">
      <c r="A570" s="542" t="s">
        <v>399</v>
      </c>
      <c r="B570" s="542" t="s">
        <v>400</v>
      </c>
      <c r="C570" s="535">
        <v>313.33158493739035</v>
      </c>
      <c r="D570" s="535">
        <v>284</v>
      </c>
      <c r="E570" s="535">
        <v>381.33665506162504</v>
      </c>
      <c r="F570" s="535">
        <v>417.95235842069997</v>
      </c>
    </row>
    <row r="571" spans="1:6">
      <c r="A571" s="542" t="s">
        <v>401</v>
      </c>
      <c r="B571" s="542" t="s">
        <v>402</v>
      </c>
      <c r="C571" s="535">
        <v>1493.0059725000001</v>
      </c>
      <c r="D571" s="535">
        <v>42</v>
      </c>
      <c r="E571" s="535">
        <v>43.457119999999996</v>
      </c>
      <c r="F571" s="535">
        <v>7.9763473695186011</v>
      </c>
    </row>
    <row r="572" spans="1:6">
      <c r="A572" s="542"/>
      <c r="B572" s="542"/>
      <c r="C572" s="535"/>
      <c r="D572" s="535"/>
      <c r="E572" s="535"/>
      <c r="F572" s="535"/>
    </row>
    <row r="573" spans="1:6" s="520" customFormat="1">
      <c r="A573" s="545" t="s">
        <v>403</v>
      </c>
      <c r="B573" s="545" t="s">
        <v>404</v>
      </c>
      <c r="C573" s="534">
        <v>34932.767198999994</v>
      </c>
      <c r="D573" s="534">
        <v>54793</v>
      </c>
      <c r="E573" s="534">
        <v>44084.0703765</v>
      </c>
      <c r="F573" s="534">
        <v>55461.01601601782</v>
      </c>
    </row>
    <row r="574" spans="1:6">
      <c r="A574" s="542" t="s">
        <v>405</v>
      </c>
      <c r="B574" s="542" t="s">
        <v>406</v>
      </c>
      <c r="C574" s="535">
        <v>23765.665559999994</v>
      </c>
      <c r="D574" s="535">
        <v>21211</v>
      </c>
      <c r="E574" s="535">
        <v>20689.329834</v>
      </c>
      <c r="F574" s="535">
        <v>25128.586800000001</v>
      </c>
    </row>
    <row r="575" spans="1:6">
      <c r="A575" s="542" t="s">
        <v>407</v>
      </c>
      <c r="B575" s="542" t="s">
        <v>408</v>
      </c>
      <c r="C575" s="535">
        <v>11.823500000000001</v>
      </c>
      <c r="D575" s="535">
        <v>15</v>
      </c>
      <c r="E575" s="535">
        <v>13.8771</v>
      </c>
      <c r="F575" s="535">
        <v>4.4523000000000001</v>
      </c>
    </row>
    <row r="576" spans="1:6">
      <c r="A576" s="542" t="s">
        <v>409</v>
      </c>
      <c r="B576" s="542" t="s">
        <v>410</v>
      </c>
      <c r="C576" s="535">
        <v>11155.278139</v>
      </c>
      <c r="D576" s="535">
        <v>33567</v>
      </c>
      <c r="E576" s="535">
        <v>23380.863442500002</v>
      </c>
      <c r="F576" s="535">
        <v>30327.976916017822</v>
      </c>
    </row>
    <row r="577" spans="1:6">
      <c r="A577" s="542"/>
      <c r="B577" s="542"/>
      <c r="C577" s="535"/>
      <c r="D577" s="535"/>
      <c r="E577" s="535"/>
      <c r="F577" s="535"/>
    </row>
    <row r="578" spans="1:6" s="520" customFormat="1">
      <c r="A578" s="545" t="s">
        <v>411</v>
      </c>
      <c r="B578" s="545" t="s">
        <v>412</v>
      </c>
      <c r="C578" s="534">
        <v>17877.22861349415</v>
      </c>
      <c r="D578" s="534">
        <v>7486</v>
      </c>
      <c r="E578" s="534">
        <v>8861.6049006199537</v>
      </c>
      <c r="F578" s="534">
        <v>3924.9026803689449</v>
      </c>
    </row>
    <row r="579" spans="1:6">
      <c r="A579" s="542" t="s">
        <v>413</v>
      </c>
      <c r="B579" s="542" t="s">
        <v>414</v>
      </c>
      <c r="C579" s="535">
        <v>8227.7585008185506</v>
      </c>
      <c r="D579" s="535">
        <v>2610</v>
      </c>
      <c r="E579" s="535">
        <v>3985.4545139892343</v>
      </c>
      <c r="F579" s="535">
        <v>2317.822170653506</v>
      </c>
    </row>
    <row r="580" spans="1:6">
      <c r="A580" s="542" t="s">
        <v>415</v>
      </c>
      <c r="B580" s="542" t="s">
        <v>416</v>
      </c>
      <c r="C580" s="535">
        <v>9649.470112675599</v>
      </c>
      <c r="D580" s="535">
        <v>4876</v>
      </c>
      <c r="E580" s="535">
        <v>4876.1503866307194</v>
      </c>
      <c r="F580" s="535">
        <v>1607.0805097154391</v>
      </c>
    </row>
    <row r="581" spans="1:6">
      <c r="A581" s="542"/>
      <c r="B581" s="542"/>
      <c r="C581" s="535"/>
      <c r="D581" s="535"/>
      <c r="E581" s="535"/>
      <c r="F581" s="535"/>
    </row>
    <row r="582" spans="1:6" s="520" customFormat="1">
      <c r="A582" s="545" t="s">
        <v>417</v>
      </c>
      <c r="B582" s="545" t="s">
        <v>418</v>
      </c>
      <c r="C582" s="534">
        <v>5089.1220900351691</v>
      </c>
      <c r="D582" s="534">
        <v>5813</v>
      </c>
      <c r="E582" s="534">
        <v>8550.0238361462762</v>
      </c>
      <c r="F582" s="534">
        <v>5719.2821818823213</v>
      </c>
    </row>
    <row r="583" spans="1:6">
      <c r="A583" s="542"/>
      <c r="B583" s="542"/>
      <c r="C583" s="535"/>
      <c r="D583" s="535"/>
      <c r="E583" s="535"/>
      <c r="F583" s="535"/>
    </row>
    <row r="584" spans="1:6" s="520" customFormat="1">
      <c r="A584" s="545" t="s">
        <v>419</v>
      </c>
      <c r="B584" s="545" t="s">
        <v>420</v>
      </c>
      <c r="C584" s="534">
        <v>1775.4562498606101</v>
      </c>
      <c r="D584" s="534">
        <v>2254</v>
      </c>
      <c r="E584" s="534">
        <v>1720.452325276</v>
      </c>
      <c r="F584" s="534">
        <v>1975.8579666988933</v>
      </c>
    </row>
    <row r="585" spans="1:6">
      <c r="A585" s="542" t="s">
        <v>421</v>
      </c>
      <c r="B585" s="542" t="s">
        <v>422</v>
      </c>
      <c r="C585" s="535">
        <v>149.01651200000001</v>
      </c>
      <c r="D585" s="535">
        <v>655</v>
      </c>
      <c r="E585" s="535">
        <v>352.69957327599997</v>
      </c>
      <c r="F585" s="535">
        <v>442.32003464068271</v>
      </c>
    </row>
    <row r="586" spans="1:6">
      <c r="A586" s="542" t="s">
        <v>423</v>
      </c>
      <c r="B586" s="542" t="s">
        <v>424</v>
      </c>
      <c r="C586" s="537" t="s">
        <v>145</v>
      </c>
      <c r="D586" s="537" t="s">
        <v>145</v>
      </c>
      <c r="E586" s="537" t="s">
        <v>145</v>
      </c>
      <c r="F586" s="537" t="s">
        <v>145</v>
      </c>
    </row>
    <row r="587" spans="1:6">
      <c r="A587" s="542" t="s">
        <v>425</v>
      </c>
      <c r="B587" s="542" t="s">
        <v>426</v>
      </c>
      <c r="C587" s="537" t="s">
        <v>145</v>
      </c>
      <c r="D587" s="537" t="s">
        <v>145</v>
      </c>
      <c r="E587" s="537" t="s">
        <v>145</v>
      </c>
      <c r="F587" s="537" t="s">
        <v>145</v>
      </c>
    </row>
    <row r="588" spans="1:6">
      <c r="A588" s="542" t="s">
        <v>427</v>
      </c>
      <c r="B588" s="542" t="s">
        <v>428</v>
      </c>
      <c r="C588" s="535">
        <v>1626.4397378606102</v>
      </c>
      <c r="D588" s="535">
        <v>1599</v>
      </c>
      <c r="E588" s="535">
        <v>1367.7527520000001</v>
      </c>
      <c r="F588" s="535">
        <v>1533.5379320582106</v>
      </c>
    </row>
    <row r="589" spans="1:6">
      <c r="A589" s="542"/>
      <c r="B589" s="542"/>
      <c r="C589" s="535"/>
      <c r="D589" s="535"/>
      <c r="E589" s="535"/>
      <c r="F589" s="535"/>
    </row>
    <row r="590" spans="1:6" s="520" customFormat="1">
      <c r="A590" s="545" t="s">
        <v>429</v>
      </c>
      <c r="B590" s="545" t="s">
        <v>430</v>
      </c>
      <c r="C590" s="539" t="s">
        <v>145</v>
      </c>
      <c r="D590" s="539" t="s">
        <v>145</v>
      </c>
      <c r="E590" s="539" t="s">
        <v>145</v>
      </c>
      <c r="F590" s="539" t="s">
        <v>145</v>
      </c>
    </row>
    <row r="591" spans="1:6">
      <c r="A591" s="542"/>
      <c r="B591" s="542"/>
      <c r="C591" s="537"/>
      <c r="D591" s="537"/>
      <c r="E591" s="537"/>
      <c r="F591" s="537"/>
    </row>
    <row r="592" spans="1:6" s="520" customFormat="1">
      <c r="A592" s="545" t="s">
        <v>431</v>
      </c>
      <c r="B592" s="545" t="s">
        <v>432</v>
      </c>
      <c r="C592" s="539" t="s">
        <v>145</v>
      </c>
      <c r="D592" s="539" t="s">
        <v>145</v>
      </c>
      <c r="E592" s="539" t="s">
        <v>145</v>
      </c>
      <c r="F592" s="539" t="s">
        <v>145</v>
      </c>
    </row>
    <row r="593" spans="1:6">
      <c r="A593" s="542"/>
      <c r="B593" s="542"/>
      <c r="C593" s="535"/>
      <c r="D593" s="535"/>
      <c r="E593" s="535"/>
      <c r="F593" s="535"/>
    </row>
    <row r="594" spans="1:6" s="520" customFormat="1">
      <c r="A594" s="545" t="s">
        <v>433</v>
      </c>
      <c r="B594" s="545" t="s">
        <v>434</v>
      </c>
      <c r="C594" s="534">
        <v>5894.3419749999994</v>
      </c>
      <c r="D594" s="534">
        <v>1027</v>
      </c>
      <c r="E594" s="534">
        <v>1977.38814</v>
      </c>
      <c r="F594" s="534">
        <v>1491.8083129174399</v>
      </c>
    </row>
    <row r="595" spans="1:6">
      <c r="A595" s="542"/>
      <c r="B595" s="542"/>
      <c r="C595" s="535"/>
      <c r="D595" s="535"/>
      <c r="E595" s="535"/>
      <c r="F595" s="535"/>
    </row>
    <row r="596" spans="1:6" s="520" customFormat="1">
      <c r="A596" s="545" t="s">
        <v>435</v>
      </c>
      <c r="B596" s="545" t="s">
        <v>727</v>
      </c>
      <c r="C596" s="534">
        <v>141269.35797909828</v>
      </c>
      <c r="D596" s="534">
        <v>152070</v>
      </c>
      <c r="E596" s="534">
        <v>149191.00403315565</v>
      </c>
      <c r="F596" s="534">
        <v>150138.67491308891</v>
      </c>
    </row>
    <row r="597" spans="1:6" s="520" customFormat="1">
      <c r="A597" s="531"/>
      <c r="B597" s="531"/>
      <c r="C597" s="540"/>
      <c r="D597" s="540"/>
      <c r="E597" s="540"/>
      <c r="F597" s="540"/>
    </row>
    <row r="598" spans="1:6" s="520" customFormat="1">
      <c r="A598" s="531"/>
      <c r="B598" s="531"/>
      <c r="C598" s="540"/>
      <c r="D598" s="540"/>
      <c r="E598" s="540"/>
      <c r="F598" s="540"/>
    </row>
    <row r="599" spans="1:6" s="520" customFormat="1">
      <c r="A599" s="531"/>
      <c r="B599" s="531"/>
      <c r="C599" s="540"/>
      <c r="D599" s="540"/>
      <c r="E599" s="540"/>
      <c r="F599" s="540"/>
    </row>
    <row r="600" spans="1:6" s="520" customFormat="1" ht="15.75">
      <c r="A600" s="551" t="s">
        <v>754</v>
      </c>
      <c r="B600" s="531"/>
      <c r="C600" s="540"/>
      <c r="D600" s="540"/>
      <c r="E600" s="540"/>
      <c r="F600" s="540"/>
    </row>
    <row r="601" spans="1:6" s="520" customFormat="1">
      <c r="A601" s="531"/>
      <c r="B601" s="531"/>
      <c r="C601" s="540"/>
      <c r="D601" s="540"/>
      <c r="E601" s="540"/>
      <c r="F601" s="540"/>
    </row>
    <row r="602" spans="1:6" s="520" customFormat="1">
      <c r="A602" s="550" t="s">
        <v>783</v>
      </c>
      <c r="B602" s="531"/>
      <c r="C602" s="540"/>
      <c r="D602" s="540"/>
      <c r="E602" s="540"/>
      <c r="F602" s="540"/>
    </row>
    <row r="603" spans="1:6" s="520" customFormat="1">
      <c r="A603" s="676" t="s">
        <v>720</v>
      </c>
      <c r="B603" s="677" t="s">
        <v>722</v>
      </c>
      <c r="C603" s="547">
        <v>2017</v>
      </c>
      <c r="D603" s="547">
        <v>2018</v>
      </c>
      <c r="E603" s="547">
        <v>2019</v>
      </c>
      <c r="F603" s="547">
        <v>2020</v>
      </c>
    </row>
    <row r="604" spans="1:6">
      <c r="A604" s="676"/>
      <c r="B604" s="677"/>
      <c r="C604" s="526" t="s">
        <v>723</v>
      </c>
      <c r="D604" s="526" t="s">
        <v>723</v>
      </c>
      <c r="E604" s="526" t="s">
        <v>723</v>
      </c>
      <c r="F604" s="526" t="s">
        <v>723</v>
      </c>
    </row>
    <row r="605" spans="1:6" s="520" customFormat="1">
      <c r="A605" s="545" t="s">
        <v>436</v>
      </c>
      <c r="B605" s="545" t="s">
        <v>437</v>
      </c>
      <c r="C605" s="534">
        <v>76758.184663689317</v>
      </c>
      <c r="D605" s="534">
        <v>66076</v>
      </c>
      <c r="E605" s="534">
        <v>70407.394923120242</v>
      </c>
      <c r="F605" s="534">
        <v>69921.171263232827</v>
      </c>
    </row>
    <row r="606" spans="1:6">
      <c r="A606" s="542" t="s">
        <v>438</v>
      </c>
      <c r="B606" s="542" t="s">
        <v>439</v>
      </c>
      <c r="C606" s="535">
        <v>31684.692252694698</v>
      </c>
      <c r="D606" s="535">
        <v>34467</v>
      </c>
      <c r="E606" s="535">
        <v>30428.635718268095</v>
      </c>
      <c r="F606" s="535">
        <v>27846.093881134675</v>
      </c>
    </row>
    <row r="607" spans="1:6">
      <c r="A607" s="542" t="s">
        <v>440</v>
      </c>
      <c r="B607" s="542" t="s">
        <v>441</v>
      </c>
      <c r="C607" s="535">
        <v>11589.451565645559</v>
      </c>
      <c r="D607" s="535">
        <v>6213</v>
      </c>
      <c r="E607" s="535">
        <v>8393.7242030772177</v>
      </c>
      <c r="F607" s="535">
        <v>7748.7181904472327</v>
      </c>
    </row>
    <row r="608" spans="1:6">
      <c r="A608" s="542" t="s">
        <v>442</v>
      </c>
      <c r="B608" s="542" t="s">
        <v>443</v>
      </c>
      <c r="C608" s="537" t="s">
        <v>145</v>
      </c>
      <c r="D608" s="537" t="s">
        <v>145</v>
      </c>
      <c r="E608" s="537" t="s">
        <v>145</v>
      </c>
      <c r="F608" s="537" t="s">
        <v>145</v>
      </c>
    </row>
    <row r="609" spans="1:6">
      <c r="A609" s="542" t="s">
        <v>444</v>
      </c>
      <c r="B609" s="542" t="s">
        <v>445</v>
      </c>
      <c r="C609" s="535">
        <v>7357.1892571381686</v>
      </c>
      <c r="D609" s="535">
        <v>6733</v>
      </c>
      <c r="E609" s="535">
        <v>6937.9129800957689</v>
      </c>
      <c r="F609" s="535">
        <v>5466.3926761870398</v>
      </c>
    </row>
    <row r="610" spans="1:6">
      <c r="A610" s="542" t="s">
        <v>446</v>
      </c>
      <c r="B610" s="542" t="s">
        <v>447</v>
      </c>
      <c r="C610" s="535">
        <v>20639.243573426898</v>
      </c>
      <c r="D610" s="535">
        <v>15682</v>
      </c>
      <c r="E610" s="535">
        <v>21925.40220754757</v>
      </c>
      <c r="F610" s="535">
        <v>26541.31063546388</v>
      </c>
    </row>
    <row r="611" spans="1:6">
      <c r="A611" s="542" t="s">
        <v>448</v>
      </c>
      <c r="B611" s="542" t="s">
        <v>449</v>
      </c>
      <c r="C611" s="535">
        <v>5487.6080147839994</v>
      </c>
      <c r="D611" s="535">
        <v>2981</v>
      </c>
      <c r="E611" s="535">
        <v>2721.7198141315889</v>
      </c>
      <c r="F611" s="535">
        <v>2318.6558800000007</v>
      </c>
    </row>
    <row r="612" spans="1:6">
      <c r="A612" s="542"/>
      <c r="B612" s="542"/>
      <c r="C612" s="535"/>
      <c r="D612" s="535"/>
      <c r="E612" s="535"/>
      <c r="F612" s="535"/>
    </row>
    <row r="613" spans="1:6" s="520" customFormat="1">
      <c r="A613" s="545" t="s">
        <v>450</v>
      </c>
      <c r="B613" s="545" t="s">
        <v>451</v>
      </c>
      <c r="C613" s="534">
        <v>124620.1237277871</v>
      </c>
      <c r="D613" s="534">
        <v>114716</v>
      </c>
      <c r="E613" s="534">
        <v>115879.38863265845</v>
      </c>
      <c r="F613" s="534">
        <v>110342.89611129356</v>
      </c>
    </row>
    <row r="614" spans="1:6">
      <c r="A614" s="542" t="s">
        <v>452</v>
      </c>
      <c r="B614" s="542" t="s">
        <v>453</v>
      </c>
      <c r="C614" s="535">
        <v>78573.199749027597</v>
      </c>
      <c r="D614" s="535">
        <v>79776</v>
      </c>
      <c r="E614" s="535">
        <v>85807.771900788459</v>
      </c>
      <c r="F614" s="535">
        <v>83840.595657660437</v>
      </c>
    </row>
    <row r="615" spans="1:6">
      <c r="A615" s="542" t="s">
        <v>454</v>
      </c>
      <c r="B615" s="542" t="s">
        <v>455</v>
      </c>
      <c r="C615" s="535">
        <v>27276.192063373488</v>
      </c>
      <c r="D615" s="535">
        <v>28010</v>
      </c>
      <c r="E615" s="535">
        <v>26507.439848130001</v>
      </c>
      <c r="F615" s="535">
        <v>21732.362527596884</v>
      </c>
    </row>
    <row r="616" spans="1:6">
      <c r="A616" s="542" t="s">
        <v>456</v>
      </c>
      <c r="B616" s="542" t="s">
        <v>25</v>
      </c>
      <c r="C616" s="535">
        <v>18770.731915386001</v>
      </c>
      <c r="D616" s="535">
        <v>6930</v>
      </c>
      <c r="E616" s="535">
        <v>3564.1768837400004</v>
      </c>
      <c r="F616" s="535">
        <v>4769.9379260362648</v>
      </c>
    </row>
    <row r="617" spans="1:6">
      <c r="A617" s="542"/>
      <c r="B617" s="542"/>
      <c r="C617" s="535"/>
      <c r="D617" s="535"/>
      <c r="E617" s="535"/>
      <c r="F617" s="535"/>
    </row>
    <row r="618" spans="1:6" s="520" customFormat="1">
      <c r="A618" s="545" t="s">
        <v>457</v>
      </c>
      <c r="B618" s="545" t="s">
        <v>728</v>
      </c>
      <c r="C618" s="534">
        <v>201378.30839147643</v>
      </c>
      <c r="D618" s="534">
        <v>180791</v>
      </c>
      <c r="E618" s="534">
        <v>186286.7835557787</v>
      </c>
      <c r="F618" s="534">
        <v>180264.06737452641</v>
      </c>
    </row>
    <row r="619" spans="1:6">
      <c r="A619" s="542"/>
      <c r="B619" s="542"/>
      <c r="C619" s="535"/>
      <c r="D619" s="535"/>
      <c r="E619" s="535"/>
      <c r="F619" s="535"/>
    </row>
    <row r="620" spans="1:6" s="520" customFormat="1">
      <c r="A620" s="545" t="s">
        <v>458</v>
      </c>
      <c r="B620" s="545" t="s">
        <v>459</v>
      </c>
      <c r="C620" s="534"/>
      <c r="D620" s="534"/>
      <c r="E620" s="534"/>
      <c r="F620" s="534"/>
    </row>
    <row r="621" spans="1:6" s="520" customFormat="1">
      <c r="A621" s="545"/>
      <c r="B621" s="545" t="s">
        <v>729</v>
      </c>
      <c r="C621" s="534">
        <v>342647.66637057473</v>
      </c>
      <c r="D621" s="534">
        <v>332861</v>
      </c>
      <c r="E621" s="534">
        <v>335477.78758893436</v>
      </c>
      <c r="F621" s="534">
        <v>330402.74228761531</v>
      </c>
    </row>
    <row r="622" spans="1:6">
      <c r="A622" s="542"/>
      <c r="B622" s="542"/>
      <c r="C622" s="535"/>
      <c r="D622" s="535"/>
      <c r="E622" s="535"/>
      <c r="F622" s="535"/>
    </row>
    <row r="623" spans="1:6" s="520" customFormat="1">
      <c r="A623" s="545" t="s">
        <v>460</v>
      </c>
      <c r="B623" s="545" t="s">
        <v>461</v>
      </c>
      <c r="C623" s="534">
        <v>26694.639880982224</v>
      </c>
      <c r="D623" s="534">
        <v>27756</v>
      </c>
      <c r="E623" s="534">
        <v>22920.07385084753</v>
      </c>
      <c r="F623" s="534">
        <v>32084.109291313398</v>
      </c>
    </row>
    <row r="624" spans="1:6">
      <c r="A624" s="542"/>
      <c r="B624" s="542"/>
      <c r="C624" s="535"/>
      <c r="D624" s="535"/>
      <c r="E624" s="535"/>
      <c r="F624" s="535"/>
    </row>
    <row r="625" spans="1:6" s="520" customFormat="1">
      <c r="A625" s="545" t="s">
        <v>462</v>
      </c>
      <c r="B625" s="545" t="s">
        <v>463</v>
      </c>
      <c r="C625" s="534"/>
      <c r="D625" s="534"/>
      <c r="E625" s="534"/>
      <c r="F625" s="534"/>
    </row>
    <row r="626" spans="1:6" s="520" customFormat="1">
      <c r="A626" s="545"/>
      <c r="B626" s="545" t="s">
        <v>730</v>
      </c>
      <c r="C626" s="534">
        <v>369342.30625155696</v>
      </c>
      <c r="D626" s="534">
        <v>360617</v>
      </c>
      <c r="E626" s="534">
        <v>358397.8614397819</v>
      </c>
      <c r="F626" s="534">
        <v>362486.85157892876</v>
      </c>
    </row>
    <row r="627" spans="1:6">
      <c r="A627" s="542"/>
      <c r="B627" s="542"/>
      <c r="C627" s="535"/>
      <c r="D627" s="535"/>
      <c r="E627" s="535"/>
      <c r="F627" s="535"/>
    </row>
    <row r="628" spans="1:6" s="520" customFormat="1">
      <c r="A628" s="545" t="s">
        <v>464</v>
      </c>
      <c r="B628" s="545" t="s">
        <v>465</v>
      </c>
      <c r="C628" s="534"/>
      <c r="D628" s="534"/>
      <c r="E628" s="534"/>
      <c r="F628" s="534"/>
    </row>
    <row r="629" spans="1:6" s="520" customFormat="1">
      <c r="A629" s="545"/>
      <c r="B629" s="545" t="s">
        <v>466</v>
      </c>
      <c r="C629" s="534">
        <v>29777.718325083351</v>
      </c>
      <c r="D629" s="534">
        <v>31161</v>
      </c>
      <c r="E629" s="534">
        <v>42981.097679961335</v>
      </c>
      <c r="F629" s="534">
        <v>30489.454937725863</v>
      </c>
    </row>
    <row r="630" spans="1:6">
      <c r="A630" s="542" t="s">
        <v>467</v>
      </c>
      <c r="B630" s="542" t="s">
        <v>468</v>
      </c>
      <c r="C630" s="535">
        <v>2550.2231904202508</v>
      </c>
      <c r="D630" s="535">
        <v>2683</v>
      </c>
      <c r="E630" s="535">
        <v>3151.2962876526881</v>
      </c>
      <c r="F630" s="535">
        <v>3776.8961877598126</v>
      </c>
    </row>
    <row r="631" spans="1:6">
      <c r="A631" s="542" t="s">
        <v>469</v>
      </c>
      <c r="B631" s="542" t="s">
        <v>470</v>
      </c>
      <c r="C631" s="535">
        <v>27227.495134663102</v>
      </c>
      <c r="D631" s="535">
        <v>28478</v>
      </c>
      <c r="E631" s="535">
        <v>39829.801392308647</v>
      </c>
      <c r="F631" s="535">
        <v>26712.558749966051</v>
      </c>
    </row>
    <row r="632" spans="1:6">
      <c r="A632" s="542"/>
      <c r="B632" s="542"/>
      <c r="C632" s="535"/>
      <c r="D632" s="535"/>
      <c r="E632" s="535"/>
      <c r="F632" s="535"/>
    </row>
    <row r="633" spans="1:6" s="520" customFormat="1">
      <c r="A633" s="545" t="s">
        <v>471</v>
      </c>
      <c r="B633" s="545" t="s">
        <v>472</v>
      </c>
      <c r="C633" s="534"/>
      <c r="D633" s="534"/>
      <c r="E633" s="534"/>
      <c r="F633" s="534"/>
    </row>
    <row r="634" spans="1:6" s="520" customFormat="1">
      <c r="A634" s="545"/>
      <c r="B634" s="545" t="s">
        <v>731</v>
      </c>
      <c r="C634" s="534">
        <v>399120.02457664034</v>
      </c>
      <c r="D634" s="534">
        <v>391778</v>
      </c>
      <c r="E634" s="534">
        <v>401378.95911974326</v>
      </c>
      <c r="F634" s="534">
        <v>392976.30651665461</v>
      </c>
    </row>
    <row r="635" spans="1:6">
      <c r="A635" s="542"/>
      <c r="B635" s="542"/>
      <c r="C635" s="535"/>
      <c r="D635" s="535"/>
      <c r="E635" s="535"/>
      <c r="F635" s="535"/>
    </row>
    <row r="636" spans="1:6" s="520" customFormat="1">
      <c r="A636" s="545" t="s">
        <v>473</v>
      </c>
      <c r="B636" s="545" t="s">
        <v>474</v>
      </c>
      <c r="C636" s="534">
        <v>338527.66198661161</v>
      </c>
      <c r="D636" s="534">
        <v>345883</v>
      </c>
      <c r="E636" s="534">
        <v>343201.9294581337</v>
      </c>
      <c r="F636" s="534">
        <v>335183.36334411323</v>
      </c>
    </row>
    <row r="637" spans="1:6">
      <c r="A637" s="542" t="s">
        <v>475</v>
      </c>
      <c r="B637" s="542" t="s">
        <v>476</v>
      </c>
      <c r="C637" s="535">
        <v>13718.88475940024</v>
      </c>
      <c r="D637" s="535">
        <v>13764</v>
      </c>
      <c r="E637" s="535">
        <v>14004.495992121225</v>
      </c>
      <c r="F637" s="535">
        <v>12532.238508448259</v>
      </c>
    </row>
    <row r="638" spans="1:6">
      <c r="A638" s="542" t="s">
        <v>477</v>
      </c>
      <c r="B638" s="542" t="s">
        <v>478</v>
      </c>
      <c r="C638" s="535">
        <v>39865.683779593972</v>
      </c>
      <c r="D638" s="535">
        <v>55976</v>
      </c>
      <c r="E638" s="535">
        <v>55502.269543692062</v>
      </c>
      <c r="F638" s="535">
        <v>42665.143719057094</v>
      </c>
    </row>
    <row r="639" spans="1:6">
      <c r="A639" s="542" t="s">
        <v>479</v>
      </c>
      <c r="B639" s="542" t="s">
        <v>480</v>
      </c>
      <c r="C639" s="535">
        <v>18003.638796124527</v>
      </c>
      <c r="D639" s="535">
        <v>18048</v>
      </c>
      <c r="E639" s="535">
        <v>19823.2834614731</v>
      </c>
      <c r="F639" s="535">
        <v>18950.519144178172</v>
      </c>
    </row>
    <row r="640" spans="1:6">
      <c r="A640" s="542" t="s">
        <v>481</v>
      </c>
      <c r="B640" s="542" t="s">
        <v>482</v>
      </c>
      <c r="C640" s="535">
        <v>14801.939996712448</v>
      </c>
      <c r="D640" s="535">
        <v>15254</v>
      </c>
      <c r="E640" s="535">
        <v>14980.132957170401</v>
      </c>
      <c r="F640" s="535">
        <v>15223.795145592996</v>
      </c>
    </row>
    <row r="641" spans="1:6">
      <c r="A641" s="542" t="s">
        <v>483</v>
      </c>
      <c r="B641" s="542" t="s">
        <v>484</v>
      </c>
      <c r="C641" s="535">
        <v>12943.271583619071</v>
      </c>
      <c r="D641" s="535">
        <v>13784</v>
      </c>
      <c r="E641" s="535">
        <v>13568.546596954104</v>
      </c>
      <c r="F641" s="535">
        <v>12963.18130471605</v>
      </c>
    </row>
    <row r="642" spans="1:6">
      <c r="A642" s="542" t="s">
        <v>485</v>
      </c>
      <c r="B642" s="542" t="s">
        <v>486</v>
      </c>
      <c r="C642" s="535">
        <v>114192.34840445819</v>
      </c>
      <c r="D642" s="535">
        <v>108191</v>
      </c>
      <c r="E642" s="535">
        <v>106841.42513295384</v>
      </c>
      <c r="F642" s="535">
        <v>112404.252304619</v>
      </c>
    </row>
    <row r="643" spans="1:6">
      <c r="A643" s="542" t="s">
        <v>487</v>
      </c>
      <c r="B643" s="542" t="s">
        <v>488</v>
      </c>
      <c r="C643" s="537" t="s">
        <v>145</v>
      </c>
      <c r="D643" s="537" t="s">
        <v>145</v>
      </c>
      <c r="E643" s="537" t="s">
        <v>145</v>
      </c>
      <c r="F643" s="537" t="s">
        <v>145</v>
      </c>
    </row>
    <row r="644" spans="1:6">
      <c r="A644" s="542" t="s">
        <v>489</v>
      </c>
      <c r="B644" s="542" t="s">
        <v>490</v>
      </c>
      <c r="C644" s="535">
        <v>54528.724070776647</v>
      </c>
      <c r="D644" s="535">
        <v>57192</v>
      </c>
      <c r="E644" s="535">
        <v>60497.039649723549</v>
      </c>
      <c r="F644" s="535">
        <v>55578.891236356227</v>
      </c>
    </row>
    <row r="645" spans="1:6">
      <c r="A645" s="542" t="s">
        <v>491</v>
      </c>
      <c r="B645" s="542" t="s">
        <v>492</v>
      </c>
      <c r="C645" s="535">
        <v>59663.624333681531</v>
      </c>
      <c r="D645" s="535">
        <v>50999</v>
      </c>
      <c r="E645" s="535">
        <v>46344.385483230282</v>
      </c>
      <c r="F645" s="535">
        <v>56825.361068262791</v>
      </c>
    </row>
    <row r="646" spans="1:6">
      <c r="A646" s="542" t="s">
        <v>493</v>
      </c>
      <c r="B646" s="542" t="s">
        <v>494</v>
      </c>
      <c r="C646" s="535">
        <v>6961.9540346447047</v>
      </c>
      <c r="D646" s="535">
        <v>6916</v>
      </c>
      <c r="E646" s="535">
        <v>7279.855955098963</v>
      </c>
      <c r="F646" s="535">
        <v>7351.0650466184907</v>
      </c>
    </row>
    <row r="647" spans="1:6">
      <c r="A647" s="542" t="s">
        <v>495</v>
      </c>
      <c r="B647" s="542" t="s">
        <v>496</v>
      </c>
      <c r="C647" s="535">
        <v>14069.937054408254</v>
      </c>
      <c r="D647" s="535">
        <v>13816</v>
      </c>
      <c r="E647" s="535">
        <v>15061.415645181345</v>
      </c>
      <c r="F647" s="535">
        <v>15686.613708604345</v>
      </c>
    </row>
    <row r="648" spans="1:6">
      <c r="A648" s="542" t="s">
        <v>497</v>
      </c>
      <c r="B648" s="542" t="s">
        <v>498</v>
      </c>
      <c r="C648" s="535">
        <v>26694.639880982224</v>
      </c>
      <c r="D648" s="535">
        <v>27756</v>
      </c>
      <c r="E648" s="535">
        <v>22920.07385084753</v>
      </c>
      <c r="F648" s="535">
        <v>32084.109291313398</v>
      </c>
    </row>
    <row r="649" spans="1:6">
      <c r="A649" s="542" t="s">
        <v>499</v>
      </c>
      <c r="B649" s="542" t="s">
        <v>500</v>
      </c>
      <c r="C649" s="535"/>
      <c r="D649" s="535"/>
      <c r="E649" s="535"/>
      <c r="F649" s="535"/>
    </row>
    <row r="650" spans="1:6">
      <c r="A650" s="542"/>
      <c r="B650" s="542" t="s">
        <v>501</v>
      </c>
      <c r="C650" s="535">
        <v>2690.591336331921</v>
      </c>
      <c r="D650" s="535">
        <v>2698</v>
      </c>
      <c r="E650" s="535">
        <v>2037.4944092932515</v>
      </c>
      <c r="F650" s="535">
        <v>3141.4415242809355</v>
      </c>
    </row>
    <row r="651" spans="1:6">
      <c r="A651" s="542" t="s">
        <v>502</v>
      </c>
      <c r="B651" s="542" t="s">
        <v>503</v>
      </c>
      <c r="C651" s="535">
        <v>74584.772360336108</v>
      </c>
      <c r="D651" s="535">
        <v>69680</v>
      </c>
      <c r="E651" s="535">
        <v>71182.935913347843</v>
      </c>
      <c r="F651" s="535">
        <v>62181.003646684461</v>
      </c>
    </row>
    <row r="652" spans="1:6">
      <c r="A652" s="542"/>
      <c r="B652" s="542"/>
      <c r="C652" s="535"/>
      <c r="D652" s="535"/>
      <c r="E652" s="535"/>
      <c r="F652" s="535"/>
    </row>
    <row r="653" spans="1:6" s="520" customFormat="1">
      <c r="A653" s="545" t="s">
        <v>504</v>
      </c>
      <c r="B653" s="545" t="s">
        <v>505</v>
      </c>
      <c r="C653" s="534"/>
      <c r="D653" s="534"/>
      <c r="E653" s="534"/>
      <c r="F653" s="534"/>
    </row>
    <row r="654" spans="1:6" s="520" customFormat="1">
      <c r="A654" s="545"/>
      <c r="B654" s="545" t="s">
        <v>732</v>
      </c>
      <c r="C654" s="534">
        <v>60592.362590028715</v>
      </c>
      <c r="D654" s="534">
        <v>45896</v>
      </c>
      <c r="E654" s="534">
        <v>58177.029661609595</v>
      </c>
      <c r="F654" s="534">
        <v>57792.943172541411</v>
      </c>
    </row>
    <row r="655" spans="1:6">
      <c r="A655" s="542"/>
      <c r="B655" s="542"/>
      <c r="C655" s="535"/>
      <c r="D655" s="535"/>
      <c r="E655" s="535"/>
      <c r="F655" s="535"/>
    </row>
    <row r="656" spans="1:6" s="520" customFormat="1">
      <c r="A656" s="545" t="s">
        <v>506</v>
      </c>
      <c r="B656" s="545" t="s">
        <v>507</v>
      </c>
      <c r="C656" s="534">
        <v>41103.286500961134</v>
      </c>
      <c r="D656" s="534">
        <v>35602</v>
      </c>
      <c r="E656" s="534">
        <v>40391.017418251111</v>
      </c>
      <c r="F656" s="534">
        <v>50121.823265929386</v>
      </c>
    </row>
    <row r="657" spans="1:6">
      <c r="A657" s="542"/>
      <c r="B657" s="542"/>
      <c r="C657" s="535"/>
      <c r="D657" s="535"/>
      <c r="E657" s="535"/>
      <c r="F657" s="535"/>
    </row>
    <row r="658" spans="1:6" s="520" customFormat="1">
      <c r="A658" s="545" t="s">
        <v>508</v>
      </c>
      <c r="B658" s="545" t="s">
        <v>509</v>
      </c>
      <c r="C658" s="534"/>
      <c r="D658" s="534"/>
      <c r="E658" s="534"/>
      <c r="F658" s="534"/>
    </row>
    <row r="659" spans="1:6" s="520" customFormat="1">
      <c r="A659" s="530"/>
      <c r="B659" s="530" t="s">
        <v>733</v>
      </c>
      <c r="C659" s="546">
        <v>19489.076089067581</v>
      </c>
      <c r="D659" s="546">
        <v>10293</v>
      </c>
      <c r="E659" s="546">
        <v>17786.012243358484</v>
      </c>
      <c r="F659" s="546">
        <v>7671.1199066120271</v>
      </c>
    </row>
    <row r="663" spans="1:6" ht="15.75">
      <c r="A663" s="678" t="s">
        <v>756</v>
      </c>
      <c r="B663" s="678"/>
      <c r="C663" s="678"/>
      <c r="D663" s="678"/>
      <c r="E663" s="678"/>
      <c r="F663" s="678"/>
    </row>
    <row r="665" spans="1:6">
      <c r="A665" t="s">
        <v>757</v>
      </c>
    </row>
    <row r="666" spans="1:6">
      <c r="A666" s="528" t="s">
        <v>720</v>
      </c>
      <c r="B666" s="528" t="s">
        <v>735</v>
      </c>
      <c r="C666" s="547">
        <v>2017</v>
      </c>
      <c r="D666" s="547">
        <v>2018</v>
      </c>
      <c r="E666" s="547">
        <v>2019</v>
      </c>
      <c r="F666" s="547">
        <v>2020</v>
      </c>
    </row>
    <row r="667" spans="1:6">
      <c r="A667" s="522"/>
      <c r="B667" s="522"/>
      <c r="C667" s="526" t="s">
        <v>723</v>
      </c>
      <c r="D667" s="526" t="s">
        <v>723</v>
      </c>
      <c r="E667" s="526" t="s">
        <v>723</v>
      </c>
      <c r="F667" s="526" t="s">
        <v>723</v>
      </c>
    </row>
    <row r="668" spans="1:6" s="520" customFormat="1">
      <c r="A668" s="555" t="s">
        <v>510</v>
      </c>
      <c r="B668" s="555" t="s">
        <v>511</v>
      </c>
      <c r="C668" s="536">
        <v>109123.11713856395</v>
      </c>
      <c r="D668" s="536">
        <v>114821</v>
      </c>
      <c r="E668" s="536">
        <v>122092.40577547537</v>
      </c>
      <c r="F668" s="536">
        <v>119132.36293578573</v>
      </c>
    </row>
    <row r="669" spans="1:6">
      <c r="A669" s="555"/>
      <c r="B669" s="555"/>
      <c r="C669" s="536"/>
      <c r="D669" s="536"/>
      <c r="E669" s="536"/>
      <c r="F669" s="536"/>
    </row>
    <row r="670" spans="1:6" s="520" customFormat="1">
      <c r="A670" s="555" t="s">
        <v>512</v>
      </c>
      <c r="B670" s="555" t="s">
        <v>513</v>
      </c>
      <c r="C670" s="536">
        <v>8558.6254350092859</v>
      </c>
      <c r="D670" s="536">
        <v>8860</v>
      </c>
      <c r="E670" s="536">
        <v>8708.7319803134324</v>
      </c>
      <c r="F670" s="536">
        <v>8761.3899527902486</v>
      </c>
    </row>
    <row r="671" spans="1:6">
      <c r="A671" s="555"/>
      <c r="B671" s="555"/>
      <c r="C671" s="536"/>
      <c r="D671" s="536"/>
      <c r="E671" s="536"/>
      <c r="F671" s="536"/>
    </row>
    <row r="672" spans="1:6" s="520" customFormat="1">
      <c r="A672" s="555" t="s">
        <v>514</v>
      </c>
      <c r="B672" s="555" t="s">
        <v>515</v>
      </c>
      <c r="C672" s="536">
        <v>84443.454663193537</v>
      </c>
      <c r="D672" s="536">
        <v>93009</v>
      </c>
      <c r="E672" s="536">
        <v>106364.71075277183</v>
      </c>
      <c r="F672" s="536">
        <v>99461.758346420989</v>
      </c>
    </row>
    <row r="673" spans="1:6">
      <c r="A673" s="555"/>
      <c r="B673" s="555"/>
      <c r="C673" s="536"/>
      <c r="D673" s="536"/>
      <c r="E673" s="536"/>
      <c r="F673" s="536"/>
    </row>
    <row r="674" spans="1:6" s="520" customFormat="1">
      <c r="A674" s="555" t="s">
        <v>516</v>
      </c>
      <c r="B674" s="555" t="s">
        <v>736</v>
      </c>
      <c r="C674" s="536">
        <v>95373.905317251832</v>
      </c>
      <c r="D674" s="536">
        <v>94442</v>
      </c>
      <c r="E674" s="536">
        <v>115441.99101581688</v>
      </c>
      <c r="F674" s="536">
        <v>98371.488300242767</v>
      </c>
    </row>
    <row r="675" spans="1:6">
      <c r="A675" s="555"/>
      <c r="B675" s="555"/>
      <c r="C675" s="536"/>
      <c r="D675" s="536"/>
      <c r="E675" s="536"/>
      <c r="F675" s="536"/>
    </row>
    <row r="676" spans="1:6" s="520" customFormat="1">
      <c r="A676" s="555" t="s">
        <v>517</v>
      </c>
      <c r="B676" s="555" t="s">
        <v>518</v>
      </c>
      <c r="C676" s="536"/>
      <c r="D676" s="536"/>
      <c r="E676" s="536"/>
      <c r="F676" s="536"/>
    </row>
    <row r="677" spans="1:6" s="520" customFormat="1">
      <c r="A677" s="558"/>
      <c r="B677" s="558" t="s">
        <v>737</v>
      </c>
      <c r="C677" s="559">
        <v>-13749.211821312108</v>
      </c>
      <c r="D677" s="559">
        <v>-20379</v>
      </c>
      <c r="E677" s="559">
        <v>-6650.4147596584889</v>
      </c>
      <c r="F677" s="559">
        <v>-20760.874635542954</v>
      </c>
    </row>
    <row r="680" spans="1:6" ht="15.75">
      <c r="A680" s="678" t="s">
        <v>758</v>
      </c>
      <c r="B680" s="678"/>
      <c r="C680" s="678"/>
      <c r="D680" s="678"/>
      <c r="E680" s="678"/>
      <c r="F680" s="678"/>
    </row>
    <row r="682" spans="1:6">
      <c r="A682" t="s">
        <v>759</v>
      </c>
    </row>
    <row r="683" spans="1:6">
      <c r="A683" s="528" t="s">
        <v>720</v>
      </c>
      <c r="B683" s="528" t="s">
        <v>739</v>
      </c>
      <c r="C683" s="547">
        <v>2017</v>
      </c>
      <c r="D683" s="547">
        <v>2018</v>
      </c>
      <c r="E683" s="547">
        <v>2019</v>
      </c>
      <c r="F683" s="547">
        <v>2020</v>
      </c>
    </row>
    <row r="684" spans="1:6">
      <c r="A684" s="522"/>
      <c r="B684" s="522"/>
      <c r="C684" s="526" t="s">
        <v>723</v>
      </c>
      <c r="D684" s="526" t="s">
        <v>723</v>
      </c>
      <c r="E684" s="526" t="s">
        <v>723</v>
      </c>
      <c r="F684" s="526" t="s">
        <v>723</v>
      </c>
    </row>
    <row r="685" spans="1:6" s="520" customFormat="1">
      <c r="A685" s="555" t="s">
        <v>519</v>
      </c>
      <c r="B685" s="555" t="s">
        <v>520</v>
      </c>
      <c r="C685" s="536">
        <v>19652.240548894973</v>
      </c>
      <c r="D685" s="536">
        <v>19059</v>
      </c>
      <c r="E685" s="536">
        <v>19570.189530187741</v>
      </c>
      <c r="F685" s="536">
        <v>20272.599147367178</v>
      </c>
    </row>
    <row r="686" spans="1:6">
      <c r="A686" s="555"/>
      <c r="B686" s="555"/>
      <c r="C686" s="536"/>
      <c r="D686" s="536"/>
      <c r="E686" s="536"/>
      <c r="F686" s="536"/>
    </row>
    <row r="687" spans="1:6" s="520" customFormat="1">
      <c r="A687" s="555" t="s">
        <v>521</v>
      </c>
      <c r="B687" s="555" t="s">
        <v>522</v>
      </c>
      <c r="C687" s="536">
        <v>9448.6777893915587</v>
      </c>
      <c r="D687" s="536">
        <v>9901</v>
      </c>
      <c r="E687" s="536">
        <v>9914.1272068497819</v>
      </c>
      <c r="F687" s="536">
        <v>10627.861421788719</v>
      </c>
    </row>
    <row r="688" spans="1:6">
      <c r="A688" s="555"/>
      <c r="B688" s="555"/>
      <c r="C688" s="536"/>
      <c r="D688" s="536"/>
      <c r="E688" s="536"/>
      <c r="F688" s="536"/>
    </row>
    <row r="689" spans="1:6" s="520" customFormat="1">
      <c r="A689" s="555" t="s">
        <v>523</v>
      </c>
      <c r="B689" s="555" t="s">
        <v>524</v>
      </c>
      <c r="C689" s="536">
        <v>967.73818020371436</v>
      </c>
      <c r="D689" s="536">
        <v>840</v>
      </c>
      <c r="E689" s="536">
        <v>777.18221640502702</v>
      </c>
      <c r="F689" s="536">
        <v>1890.8612828344121</v>
      </c>
    </row>
    <row r="690" spans="1:6">
      <c r="A690" s="555"/>
      <c r="B690" s="555"/>
      <c r="C690" s="536"/>
      <c r="D690" s="536"/>
      <c r="E690" s="536"/>
      <c r="F690" s="536"/>
    </row>
    <row r="691" spans="1:6" s="520" customFormat="1">
      <c r="A691" s="555" t="s">
        <v>525</v>
      </c>
      <c r="B691" s="555" t="s">
        <v>775</v>
      </c>
      <c r="C691" s="536"/>
      <c r="D691" s="536"/>
      <c r="E691" s="536"/>
      <c r="F691" s="536"/>
    </row>
    <row r="692" spans="1:6">
      <c r="A692" s="558"/>
      <c r="B692" s="558" t="s">
        <v>776</v>
      </c>
      <c r="C692" s="559">
        <v>-41882.391979394924</v>
      </c>
      <c r="D692" s="559">
        <v>-48498</v>
      </c>
      <c r="E692" s="559">
        <v>-35357.549280290979</v>
      </c>
      <c r="F692" s="559">
        <v>-49770.473921864439</v>
      </c>
    </row>
    <row r="693" spans="1:6">
      <c r="B693" s="520"/>
    </row>
    <row r="695" spans="1:6" ht="15.75">
      <c r="A695" s="678" t="s">
        <v>760</v>
      </c>
      <c r="B695" s="678"/>
      <c r="C695" s="678"/>
      <c r="D695" s="678"/>
      <c r="E695" s="678"/>
      <c r="F695" s="678"/>
    </row>
    <row r="697" spans="1:6">
      <c r="A697" t="s">
        <v>761</v>
      </c>
    </row>
    <row r="698" spans="1:6">
      <c r="A698" s="528" t="s">
        <v>720</v>
      </c>
      <c r="B698" s="528" t="s">
        <v>741</v>
      </c>
      <c r="C698" s="547">
        <v>2017</v>
      </c>
      <c r="D698" s="547">
        <v>2018</v>
      </c>
      <c r="E698" s="547">
        <v>2019</v>
      </c>
      <c r="F698" s="547">
        <v>2020</v>
      </c>
    </row>
    <row r="699" spans="1:6">
      <c r="A699" s="522"/>
      <c r="B699" s="522"/>
      <c r="C699" s="526" t="s">
        <v>723</v>
      </c>
      <c r="D699" s="526" t="s">
        <v>723</v>
      </c>
      <c r="E699" s="526" t="s">
        <v>723</v>
      </c>
      <c r="F699" s="526" t="s">
        <v>723</v>
      </c>
    </row>
    <row r="700" spans="1:6" s="520" customFormat="1">
      <c r="A700" s="555" t="s">
        <v>526</v>
      </c>
      <c r="B700" s="555" t="s">
        <v>527</v>
      </c>
      <c r="C700" s="536"/>
      <c r="D700" s="536"/>
      <c r="E700" s="536"/>
      <c r="F700" s="536"/>
    </row>
    <row r="701" spans="1:6" s="520" customFormat="1">
      <c r="A701" s="555"/>
      <c r="B701" s="555" t="s">
        <v>528</v>
      </c>
      <c r="C701" s="536">
        <v>7399.3559999999989</v>
      </c>
      <c r="D701" s="536">
        <v>7929</v>
      </c>
      <c r="E701" s="536">
        <v>8964.387999999999</v>
      </c>
      <c r="F701" s="536">
        <v>8964.387999999999</v>
      </c>
    </row>
    <row r="702" spans="1:6">
      <c r="A702" s="555"/>
      <c r="B702" s="555"/>
      <c r="C702" s="536"/>
      <c r="D702" s="536"/>
      <c r="E702" s="536"/>
      <c r="F702" s="536"/>
    </row>
    <row r="703" spans="1:6" s="520" customFormat="1">
      <c r="A703" s="555" t="s">
        <v>529</v>
      </c>
      <c r="B703" s="555" t="s">
        <v>530</v>
      </c>
      <c r="C703" s="536">
        <v>20720.489999999998</v>
      </c>
      <c r="D703" s="536">
        <v>40547</v>
      </c>
      <c r="E703" s="536">
        <v>23911.794000000002</v>
      </c>
      <c r="F703" s="536">
        <v>23911.794000000002</v>
      </c>
    </row>
    <row r="704" spans="1:6">
      <c r="A704" s="555"/>
      <c r="B704" s="555"/>
      <c r="C704" s="536"/>
      <c r="D704" s="536"/>
      <c r="E704" s="536"/>
      <c r="F704" s="536"/>
    </row>
    <row r="705" spans="1:6" s="520" customFormat="1">
      <c r="A705" s="555" t="s">
        <v>531</v>
      </c>
      <c r="B705" s="555" t="s">
        <v>527</v>
      </c>
      <c r="C705" s="536"/>
      <c r="D705" s="536"/>
      <c r="E705" s="536"/>
      <c r="F705" s="536"/>
    </row>
    <row r="706" spans="1:6" s="520" customFormat="1">
      <c r="A706" s="555"/>
      <c r="B706" s="555" t="s">
        <v>773</v>
      </c>
      <c r="C706" s="536">
        <v>28119.845999999998</v>
      </c>
      <c r="D706" s="536">
        <v>48476</v>
      </c>
      <c r="E706" s="536">
        <v>32876.182000000001</v>
      </c>
      <c r="F706" s="536">
        <v>32876.182000000001</v>
      </c>
    </row>
    <row r="707" spans="1:6">
      <c r="A707" s="555"/>
      <c r="B707" s="555"/>
      <c r="C707" s="536"/>
      <c r="D707" s="536"/>
      <c r="E707" s="536"/>
      <c r="F707" s="536"/>
    </row>
    <row r="708" spans="1:6" s="520" customFormat="1">
      <c r="A708" s="555" t="s">
        <v>532</v>
      </c>
      <c r="B708" s="555" t="s">
        <v>533</v>
      </c>
      <c r="C708" s="536"/>
      <c r="D708" s="536"/>
      <c r="E708" s="536"/>
      <c r="F708" s="536"/>
    </row>
    <row r="709" spans="1:6" s="520" customFormat="1">
      <c r="A709" s="555"/>
      <c r="B709" s="555" t="s">
        <v>774</v>
      </c>
      <c r="C709" s="536">
        <v>-12983.440500961135</v>
      </c>
      <c r="D709" s="536">
        <v>12874</v>
      </c>
      <c r="E709" s="536">
        <v>-7514.8354182511084</v>
      </c>
      <c r="F709" s="536">
        <v>-17245.641265929386</v>
      </c>
    </row>
    <row r="710" spans="1:6">
      <c r="A710" s="555"/>
      <c r="B710" s="555"/>
      <c r="C710" s="536"/>
      <c r="D710" s="536"/>
      <c r="E710" s="536"/>
      <c r="F710" s="536"/>
    </row>
    <row r="711" spans="1:6" s="520" customFormat="1">
      <c r="A711" s="555" t="s">
        <v>534</v>
      </c>
      <c r="B711" s="555" t="s">
        <v>535</v>
      </c>
      <c r="C711" s="536">
        <v>1040.4786932694235</v>
      </c>
      <c r="D711" s="536">
        <v>2298</v>
      </c>
      <c r="E711" s="536">
        <v>3161.279658197649</v>
      </c>
      <c r="F711" s="536">
        <v>-4290.4679083292604</v>
      </c>
    </row>
    <row r="712" spans="1:6">
      <c r="A712" s="555"/>
      <c r="B712" s="555"/>
      <c r="C712" s="536"/>
      <c r="D712" s="536"/>
      <c r="E712" s="536"/>
      <c r="F712" s="536"/>
    </row>
    <row r="713" spans="1:6" s="520" customFormat="1">
      <c r="A713" s="558" t="s">
        <v>536</v>
      </c>
      <c r="B713" s="558" t="s">
        <v>833</v>
      </c>
      <c r="C713" s="559">
        <v>11838.660676119091</v>
      </c>
      <c r="D713" s="559">
        <v>16912</v>
      </c>
      <c r="E713" s="559">
        <v>23826.397315206315</v>
      </c>
      <c r="F713" s="559">
        <v>18310.378936411158</v>
      </c>
    </row>
    <row r="716" spans="1:6" ht="15.75">
      <c r="A716" s="678" t="s">
        <v>762</v>
      </c>
      <c r="B716" s="678"/>
      <c r="C716" s="678"/>
      <c r="D716" s="678"/>
      <c r="E716" s="678"/>
      <c r="F716" s="678"/>
    </row>
    <row r="718" spans="1:6">
      <c r="A718" t="s">
        <v>763</v>
      </c>
    </row>
    <row r="719" spans="1:6">
      <c r="A719" s="528" t="s">
        <v>720</v>
      </c>
      <c r="B719" s="548" t="s">
        <v>778</v>
      </c>
      <c r="C719" s="547">
        <v>2017</v>
      </c>
      <c r="D719" s="547">
        <v>2018</v>
      </c>
      <c r="E719" s="547">
        <v>2019</v>
      </c>
      <c r="F719" s="547">
        <v>2020</v>
      </c>
    </row>
    <row r="720" spans="1:6">
      <c r="A720" s="522"/>
      <c r="B720" s="522"/>
      <c r="C720" s="526" t="s">
        <v>723</v>
      </c>
      <c r="D720" s="526" t="s">
        <v>723</v>
      </c>
      <c r="E720" s="526" t="s">
        <v>723</v>
      </c>
      <c r="F720" s="526" t="s">
        <v>723</v>
      </c>
    </row>
    <row r="721" spans="1:6" s="520" customFormat="1">
      <c r="A721" s="545" t="s">
        <v>537</v>
      </c>
      <c r="B721" s="545" t="s">
        <v>538</v>
      </c>
      <c r="C721" s="552">
        <v>10.380339230348349</v>
      </c>
      <c r="D721" s="552">
        <v>10.890496864447659</v>
      </c>
      <c r="E721" s="552">
        <v>12.399559682745775</v>
      </c>
      <c r="F721" s="552">
        <v>11.257421220885981</v>
      </c>
    </row>
    <row r="722" spans="1:6">
      <c r="A722" s="542" t="s">
        <v>539</v>
      </c>
      <c r="B722" s="542" t="s">
        <v>540</v>
      </c>
      <c r="C722" s="553">
        <v>3.6510158672259712</v>
      </c>
      <c r="D722" s="553">
        <v>3.5618330921369994</v>
      </c>
      <c r="E722" s="553">
        <v>4.235355217477208</v>
      </c>
      <c r="F722" s="553">
        <v>3.9467194397929672</v>
      </c>
    </row>
    <row r="723" spans="1:6">
      <c r="A723" s="522" t="s">
        <v>541</v>
      </c>
      <c r="B723" s="522" t="s">
        <v>542</v>
      </c>
      <c r="C723" s="554">
        <v>6.7293233631223783</v>
      </c>
      <c r="D723" s="554">
        <v>7.3030390738060778</v>
      </c>
      <c r="E723" s="554">
        <v>8.1642044652685648</v>
      </c>
      <c r="F723" s="554">
        <v>7.3107017810930133</v>
      </c>
    </row>
    <row r="727" spans="1:6" ht="15.75">
      <c r="A727" s="678" t="s">
        <v>764</v>
      </c>
      <c r="B727" s="678"/>
      <c r="C727" s="678"/>
      <c r="D727" s="678"/>
      <c r="E727" s="678"/>
      <c r="F727" s="678"/>
    </row>
    <row r="729" spans="1:6">
      <c r="A729" t="s">
        <v>765</v>
      </c>
    </row>
    <row r="730" spans="1:6">
      <c r="A730" s="528" t="s">
        <v>720</v>
      </c>
      <c r="B730" s="528" t="s">
        <v>722</v>
      </c>
      <c r="C730" s="547">
        <v>2017</v>
      </c>
      <c r="D730" s="547">
        <v>2018</v>
      </c>
      <c r="E730" s="547">
        <v>2019</v>
      </c>
      <c r="F730" s="547">
        <v>2020</v>
      </c>
    </row>
    <row r="731" spans="1:6">
      <c r="A731" s="522"/>
      <c r="B731" s="522"/>
      <c r="C731" s="526" t="s">
        <v>723</v>
      </c>
      <c r="D731" s="526" t="s">
        <v>723</v>
      </c>
      <c r="E731" s="526" t="s">
        <v>723</v>
      </c>
      <c r="F731" s="526" t="s">
        <v>723</v>
      </c>
    </row>
    <row r="732" spans="1:6" s="520" customFormat="1">
      <c r="A732" s="545" t="s">
        <v>365</v>
      </c>
      <c r="B732" s="545" t="s">
        <v>366</v>
      </c>
      <c r="C732" s="534">
        <v>95062.615607577638</v>
      </c>
      <c r="D732" s="534">
        <v>98868</v>
      </c>
      <c r="E732" s="534">
        <v>108688.31304894852</v>
      </c>
      <c r="F732" s="534">
        <v>113759.98302328566</v>
      </c>
    </row>
    <row r="733" spans="1:6">
      <c r="A733" s="542" t="s">
        <v>367</v>
      </c>
      <c r="B733" s="542" t="s">
        <v>368</v>
      </c>
      <c r="C733" s="535">
        <v>50126.163317999999</v>
      </c>
      <c r="D733" s="535">
        <v>58204</v>
      </c>
      <c r="E733" s="535">
        <v>61179.354937650016</v>
      </c>
      <c r="F733" s="535">
        <v>63084.999949116464</v>
      </c>
    </row>
    <row r="734" spans="1:6">
      <c r="A734" s="542" t="s">
        <v>369</v>
      </c>
      <c r="B734" s="542" t="s">
        <v>725</v>
      </c>
      <c r="C734" s="535">
        <v>50126.163317999999</v>
      </c>
      <c r="D734" s="535">
        <v>58204</v>
      </c>
      <c r="E734" s="535">
        <v>61179.354937650016</v>
      </c>
      <c r="F734" s="535">
        <v>63084.999949116464</v>
      </c>
    </row>
    <row r="735" spans="1:6">
      <c r="A735" s="542" t="s">
        <v>370</v>
      </c>
      <c r="B735" s="542" t="s">
        <v>726</v>
      </c>
      <c r="C735" s="537" t="s">
        <v>145</v>
      </c>
      <c r="D735" s="537" t="s">
        <v>145</v>
      </c>
      <c r="E735" s="537" t="s">
        <v>145</v>
      </c>
      <c r="F735" s="537" t="s">
        <v>145</v>
      </c>
    </row>
    <row r="736" spans="1:6">
      <c r="A736" s="542" t="s">
        <v>371</v>
      </c>
      <c r="B736" s="542" t="s">
        <v>372</v>
      </c>
      <c r="C736" s="535">
        <v>717.33911000000012</v>
      </c>
      <c r="D736" s="535">
        <v>522</v>
      </c>
      <c r="E736" s="535">
        <v>634.1963184</v>
      </c>
      <c r="F736" s="535">
        <v>808.03083476463598</v>
      </c>
    </row>
    <row r="737" spans="1:6">
      <c r="A737" s="542" t="s">
        <v>373</v>
      </c>
      <c r="B737" s="542" t="s">
        <v>374</v>
      </c>
      <c r="C737" s="535">
        <v>14293.523946000003</v>
      </c>
      <c r="D737" s="535">
        <v>11709</v>
      </c>
      <c r="E737" s="535">
        <v>14743.586598000004</v>
      </c>
      <c r="F737" s="535">
        <v>16159.298534054064</v>
      </c>
    </row>
    <row r="738" spans="1:6">
      <c r="A738" s="542" t="s">
        <v>375</v>
      </c>
      <c r="B738" s="542" t="s">
        <v>376</v>
      </c>
      <c r="C738" s="535">
        <v>1893.6036935776563</v>
      </c>
      <c r="D738" s="535">
        <v>1209</v>
      </c>
      <c r="E738" s="535">
        <v>1509.1578274985095</v>
      </c>
      <c r="F738" s="535">
        <v>1352.1937066755527</v>
      </c>
    </row>
    <row r="739" spans="1:6">
      <c r="A739" s="542" t="s">
        <v>377</v>
      </c>
      <c r="B739" s="542" t="s">
        <v>378</v>
      </c>
      <c r="C739" s="535">
        <v>26367.321059999991</v>
      </c>
      <c r="D739" s="535">
        <v>24933</v>
      </c>
      <c r="E739" s="535">
        <v>28405.315867399993</v>
      </c>
      <c r="F739" s="535">
        <v>30466.787323674933</v>
      </c>
    </row>
    <row r="740" spans="1:6">
      <c r="A740" s="542" t="s">
        <v>379</v>
      </c>
      <c r="B740" s="542" t="s">
        <v>380</v>
      </c>
      <c r="C740" s="537" t="s">
        <v>145</v>
      </c>
      <c r="D740" s="537" t="s">
        <v>145</v>
      </c>
      <c r="E740" s="537" t="s">
        <v>145</v>
      </c>
      <c r="F740" s="537" t="s">
        <v>145</v>
      </c>
    </row>
    <row r="741" spans="1:6">
      <c r="A741" s="542" t="s">
        <v>381</v>
      </c>
      <c r="B741" s="542" t="s">
        <v>382</v>
      </c>
      <c r="C741" s="535">
        <v>1664.6644799999997</v>
      </c>
      <c r="D741" s="535">
        <v>2291</v>
      </c>
      <c r="E741" s="535">
        <v>2216.7015000000006</v>
      </c>
      <c r="F741" s="535">
        <v>1888.6726749999996</v>
      </c>
    </row>
    <row r="742" spans="1:6">
      <c r="A742" s="542"/>
      <c r="B742" s="542"/>
      <c r="C742" s="535"/>
      <c r="D742" s="535"/>
      <c r="E742" s="535"/>
      <c r="F742" s="535"/>
    </row>
    <row r="743" spans="1:6" s="520" customFormat="1">
      <c r="A743" s="545" t="s">
        <v>383</v>
      </c>
      <c r="B743" s="545" t="s">
        <v>384</v>
      </c>
      <c r="C743" s="534">
        <v>78525.611445748436</v>
      </c>
      <c r="D743" s="534">
        <v>67370</v>
      </c>
      <c r="E743" s="534">
        <v>56935.275501662967</v>
      </c>
      <c r="F743" s="534">
        <v>68241.47091899591</v>
      </c>
    </row>
    <row r="744" spans="1:6">
      <c r="A744" s="542" t="s">
        <v>385</v>
      </c>
      <c r="B744" s="542" t="s">
        <v>386</v>
      </c>
      <c r="C744" s="535">
        <v>76231.716855538005</v>
      </c>
      <c r="D744" s="535">
        <v>66710</v>
      </c>
      <c r="E744" s="535">
        <v>56392.925932000006</v>
      </c>
      <c r="F744" s="535">
        <v>67162.81400605572</v>
      </c>
    </row>
    <row r="745" spans="1:6">
      <c r="A745" s="542" t="s">
        <v>387</v>
      </c>
      <c r="B745" s="542" t="s">
        <v>388</v>
      </c>
      <c r="C745" s="535">
        <v>38346.118875657921</v>
      </c>
      <c r="D745" s="535">
        <v>35665</v>
      </c>
      <c r="E745" s="535">
        <v>26848.553193000003</v>
      </c>
      <c r="F745" s="535">
        <v>31600.293454198541</v>
      </c>
    </row>
    <row r="746" spans="1:6">
      <c r="A746" s="542" t="s">
        <v>389</v>
      </c>
      <c r="B746" s="542" t="s">
        <v>390</v>
      </c>
      <c r="C746" s="535">
        <v>13741.279560000003</v>
      </c>
      <c r="D746" s="535">
        <v>8280</v>
      </c>
      <c r="E746" s="535">
        <v>5652.2928000000011</v>
      </c>
      <c r="F746" s="535">
        <v>6707.6096456268397</v>
      </c>
    </row>
    <row r="747" spans="1:6">
      <c r="A747" s="542" t="s">
        <v>391</v>
      </c>
      <c r="B747" s="542" t="s">
        <v>392</v>
      </c>
      <c r="C747" s="535">
        <v>23455.628533000003</v>
      </c>
      <c r="D747" s="535">
        <v>22108</v>
      </c>
      <c r="E747" s="535">
        <v>23336.705647999999</v>
      </c>
      <c r="F747" s="535">
        <v>28204.121104897258</v>
      </c>
    </row>
    <row r="748" spans="1:6">
      <c r="A748" s="542" t="s">
        <v>393</v>
      </c>
      <c r="B748" s="542" t="s">
        <v>394</v>
      </c>
      <c r="C748" s="535">
        <v>688.68988688009142</v>
      </c>
      <c r="D748" s="535">
        <v>658</v>
      </c>
      <c r="E748" s="535">
        <v>555.37429099999986</v>
      </c>
      <c r="F748" s="535">
        <v>650.78980133308301</v>
      </c>
    </row>
    <row r="749" spans="1:6">
      <c r="A749" s="542" t="s">
        <v>395</v>
      </c>
      <c r="B749" s="542" t="s">
        <v>396</v>
      </c>
      <c r="C749" s="535">
        <v>798.69300000000032</v>
      </c>
      <c r="D749" s="535">
        <v>643</v>
      </c>
      <c r="E749" s="535">
        <v>532.278505</v>
      </c>
      <c r="F749" s="535">
        <v>332.93272378504503</v>
      </c>
    </row>
    <row r="750" spans="1:6">
      <c r="A750" s="542" t="s">
        <v>397</v>
      </c>
      <c r="B750" s="542" t="s">
        <v>398</v>
      </c>
      <c r="C750" s="537" t="s">
        <v>145</v>
      </c>
      <c r="D750" s="537" t="s">
        <v>145</v>
      </c>
      <c r="E750" s="537" t="s">
        <v>145</v>
      </c>
      <c r="F750" s="537" t="s">
        <v>145</v>
      </c>
    </row>
    <row r="751" spans="1:6">
      <c r="A751" s="542" t="s">
        <v>399</v>
      </c>
      <c r="B751" s="542" t="s">
        <v>400</v>
      </c>
      <c r="C751" s="537" t="s">
        <v>145</v>
      </c>
      <c r="D751" s="537" t="s">
        <v>145</v>
      </c>
      <c r="E751" s="535">
        <v>0.86968466295939195</v>
      </c>
      <c r="F751" s="535">
        <v>742.77907628024695</v>
      </c>
    </row>
    <row r="752" spans="1:6">
      <c r="A752" s="542" t="s">
        <v>401</v>
      </c>
      <c r="B752" s="542" t="s">
        <v>402</v>
      </c>
      <c r="C752" s="535">
        <v>1494.8770724999999</v>
      </c>
      <c r="D752" s="535">
        <v>16</v>
      </c>
      <c r="E752" s="535">
        <v>9.2013799999999986</v>
      </c>
      <c r="F752" s="535">
        <v>2.94511287489917</v>
      </c>
    </row>
    <row r="753" spans="1:6">
      <c r="A753" s="542"/>
      <c r="B753" s="542"/>
      <c r="C753" s="535"/>
      <c r="D753" s="535"/>
      <c r="E753" s="535"/>
      <c r="F753" s="535"/>
    </row>
    <row r="754" spans="1:6" s="520" customFormat="1">
      <c r="A754" s="545" t="s">
        <v>403</v>
      </c>
      <c r="B754" s="545" t="s">
        <v>404</v>
      </c>
      <c r="C754" s="534">
        <v>43489.714728999999</v>
      </c>
      <c r="D754" s="534">
        <v>45238</v>
      </c>
      <c r="E754" s="534">
        <v>36856.518736999999</v>
      </c>
      <c r="F754" s="534">
        <v>44922.443265897709</v>
      </c>
    </row>
    <row r="755" spans="1:6">
      <c r="A755" s="542" t="s">
        <v>405</v>
      </c>
      <c r="B755" s="542" t="s">
        <v>406</v>
      </c>
      <c r="C755" s="535">
        <v>22130.526600000001</v>
      </c>
      <c r="D755" s="535">
        <v>16605</v>
      </c>
      <c r="E755" s="535">
        <v>15424.662827999999</v>
      </c>
      <c r="F755" s="535">
        <v>17971.783200000005</v>
      </c>
    </row>
    <row r="756" spans="1:6">
      <c r="A756" s="542" t="s">
        <v>407</v>
      </c>
      <c r="B756" s="542" t="s">
        <v>408</v>
      </c>
      <c r="C756" s="535">
        <v>35.591199999999986</v>
      </c>
      <c r="D756" s="535">
        <v>39</v>
      </c>
      <c r="E756" s="535">
        <v>29.546000000000003</v>
      </c>
      <c r="F756" s="535">
        <v>8.0495000000000019</v>
      </c>
    </row>
    <row r="757" spans="1:6">
      <c r="A757" s="542" t="s">
        <v>409</v>
      </c>
      <c r="B757" s="542" t="s">
        <v>410</v>
      </c>
      <c r="C757" s="535">
        <v>21323.596928999999</v>
      </c>
      <c r="D757" s="535">
        <v>28594</v>
      </c>
      <c r="E757" s="535">
        <v>21402.309909</v>
      </c>
      <c r="F757" s="535">
        <v>26942.610565897714</v>
      </c>
    </row>
    <row r="758" spans="1:6">
      <c r="A758" s="542"/>
      <c r="B758" s="542"/>
      <c r="C758" s="535"/>
      <c r="D758" s="535"/>
      <c r="E758" s="535"/>
      <c r="F758" s="535"/>
    </row>
    <row r="759" spans="1:6" s="520" customFormat="1">
      <c r="A759" s="545" t="s">
        <v>411</v>
      </c>
      <c r="B759" s="545" t="s">
        <v>412</v>
      </c>
      <c r="C759" s="534">
        <v>18281.575962598054</v>
      </c>
      <c r="D759" s="534">
        <v>7611</v>
      </c>
      <c r="E759" s="534">
        <v>7976.0203923066119</v>
      </c>
      <c r="F759" s="534">
        <v>1746.9572344108703</v>
      </c>
    </row>
    <row r="760" spans="1:6">
      <c r="A760" s="542" t="s">
        <v>413</v>
      </c>
      <c r="B760" s="542" t="s">
        <v>414</v>
      </c>
      <c r="C760" s="535">
        <v>7629.1780260161913</v>
      </c>
      <c r="D760" s="535">
        <v>2228</v>
      </c>
      <c r="E760" s="535">
        <v>2593.0621872984716</v>
      </c>
      <c r="F760" s="535">
        <v>1339.6098911604724</v>
      </c>
    </row>
    <row r="761" spans="1:6">
      <c r="A761" s="542" t="s">
        <v>415</v>
      </c>
      <c r="B761" s="542" t="s">
        <v>416</v>
      </c>
      <c r="C761" s="535">
        <v>10652.39793658186</v>
      </c>
      <c r="D761" s="535">
        <v>5383</v>
      </c>
      <c r="E761" s="535">
        <v>5382.9582050081408</v>
      </c>
      <c r="F761" s="535">
        <v>407.34734325039801</v>
      </c>
    </row>
    <row r="762" spans="1:6">
      <c r="A762" s="542"/>
      <c r="B762" s="542"/>
      <c r="C762" s="535"/>
      <c r="D762" s="535"/>
      <c r="E762" s="535"/>
      <c r="F762" s="535"/>
    </row>
    <row r="763" spans="1:6" s="520" customFormat="1">
      <c r="A763" s="545" t="s">
        <v>417</v>
      </c>
      <c r="B763" s="545" t="s">
        <v>418</v>
      </c>
      <c r="C763" s="534">
        <v>8979.307593158399</v>
      </c>
      <c r="D763" s="534">
        <v>12114</v>
      </c>
      <c r="E763" s="534">
        <v>16602.968892656478</v>
      </c>
      <c r="F763" s="534">
        <v>11636.337600218758</v>
      </c>
    </row>
    <row r="764" spans="1:6">
      <c r="A764" s="542"/>
      <c r="B764" s="542"/>
      <c r="C764" s="535"/>
      <c r="D764" s="535"/>
      <c r="E764" s="535"/>
      <c r="F764" s="535"/>
    </row>
    <row r="765" spans="1:6" s="520" customFormat="1">
      <c r="A765" s="545" t="s">
        <v>419</v>
      </c>
      <c r="B765" s="545" t="s">
        <v>420</v>
      </c>
      <c r="C765" s="534">
        <v>2494.9416382926929</v>
      </c>
      <c r="D765" s="534">
        <v>4151</v>
      </c>
      <c r="E765" s="534">
        <v>3257.6064965230007</v>
      </c>
      <c r="F765" s="534">
        <v>3129.0305752123563</v>
      </c>
    </row>
    <row r="766" spans="1:6">
      <c r="A766" s="542" t="s">
        <v>421</v>
      </c>
      <c r="B766" s="542" t="s">
        <v>422</v>
      </c>
      <c r="C766" s="535">
        <v>485.70347649999962</v>
      </c>
      <c r="D766" s="535">
        <v>729</v>
      </c>
      <c r="E766" s="535">
        <v>685.34361652299992</v>
      </c>
      <c r="F766" s="535">
        <v>891.06625803701661</v>
      </c>
    </row>
    <row r="767" spans="1:6">
      <c r="A767" s="542" t="s">
        <v>423</v>
      </c>
      <c r="B767" s="542" t="s">
        <v>424</v>
      </c>
      <c r="C767" s="537" t="s">
        <v>145</v>
      </c>
      <c r="D767" s="537" t="s">
        <v>145</v>
      </c>
      <c r="E767" s="537" t="s">
        <v>145</v>
      </c>
      <c r="F767" s="537" t="s">
        <v>145</v>
      </c>
    </row>
    <row r="768" spans="1:6">
      <c r="A768" s="542" t="s">
        <v>425</v>
      </c>
      <c r="B768" s="542" t="s">
        <v>426</v>
      </c>
      <c r="C768" s="537" t="s">
        <v>145</v>
      </c>
      <c r="D768" s="537" t="s">
        <v>145</v>
      </c>
      <c r="E768" s="537" t="s">
        <v>145</v>
      </c>
      <c r="F768" s="537" t="s">
        <v>145</v>
      </c>
    </row>
    <row r="769" spans="1:6">
      <c r="A769" s="542" t="s">
        <v>427</v>
      </c>
      <c r="B769" s="542" t="s">
        <v>428</v>
      </c>
      <c r="C769" s="535">
        <v>2009.2381617926933</v>
      </c>
      <c r="D769" s="535">
        <v>3422</v>
      </c>
      <c r="E769" s="535">
        <v>2572.2628800000002</v>
      </c>
      <c r="F769" s="535">
        <v>2237.9643171753391</v>
      </c>
    </row>
    <row r="770" spans="1:6">
      <c r="A770" s="542"/>
      <c r="B770" s="542"/>
      <c r="C770" s="535"/>
      <c r="D770" s="535"/>
      <c r="E770" s="535"/>
      <c r="F770" s="535"/>
    </row>
    <row r="771" spans="1:6" s="520" customFormat="1">
      <c r="A771" s="545" t="s">
        <v>429</v>
      </c>
      <c r="B771" s="545" t="s">
        <v>430</v>
      </c>
      <c r="C771" s="539" t="s">
        <v>145</v>
      </c>
      <c r="D771" s="539" t="s">
        <v>145</v>
      </c>
      <c r="E771" s="539" t="s">
        <v>145</v>
      </c>
      <c r="F771" s="539" t="s">
        <v>145</v>
      </c>
    </row>
    <row r="772" spans="1:6">
      <c r="A772" s="542"/>
      <c r="B772" s="542"/>
      <c r="C772" s="537"/>
      <c r="D772" s="537"/>
      <c r="E772" s="537"/>
      <c r="F772" s="537"/>
    </row>
    <row r="773" spans="1:6" s="520" customFormat="1">
      <c r="A773" s="545" t="s">
        <v>431</v>
      </c>
      <c r="B773" s="545" t="s">
        <v>432</v>
      </c>
      <c r="C773" s="539" t="s">
        <v>145</v>
      </c>
      <c r="D773" s="539" t="s">
        <v>145</v>
      </c>
      <c r="E773" s="539" t="s">
        <v>145</v>
      </c>
      <c r="F773" s="539" t="s">
        <v>145</v>
      </c>
    </row>
    <row r="774" spans="1:6">
      <c r="A774" s="542"/>
      <c r="B774" s="542"/>
      <c r="C774" s="535"/>
      <c r="D774" s="535"/>
      <c r="E774" s="535"/>
      <c r="F774" s="535"/>
    </row>
    <row r="775" spans="1:6" s="520" customFormat="1">
      <c r="A775" s="545" t="s">
        <v>433</v>
      </c>
      <c r="B775" s="545" t="s">
        <v>434</v>
      </c>
      <c r="C775" s="534">
        <v>5830.2325999999994</v>
      </c>
      <c r="D775" s="534">
        <v>3855</v>
      </c>
      <c r="E775" s="534">
        <v>4704.763156</v>
      </c>
      <c r="F775" s="534">
        <v>1936.027733511005</v>
      </c>
    </row>
    <row r="776" spans="1:6">
      <c r="A776" s="542"/>
      <c r="B776" s="542"/>
      <c r="C776" s="535"/>
      <c r="D776" s="535"/>
      <c r="E776" s="535"/>
      <c r="F776" s="535"/>
    </row>
    <row r="777" spans="1:6" s="520" customFormat="1">
      <c r="A777" s="545" t="s">
        <v>435</v>
      </c>
      <c r="B777" s="545" t="s">
        <v>727</v>
      </c>
      <c r="C777" s="534">
        <v>252663.99957637521</v>
      </c>
      <c r="D777" s="534">
        <v>239207</v>
      </c>
      <c r="E777" s="534">
        <v>235021.4662250976</v>
      </c>
      <c r="F777" s="534">
        <v>245372.25035153228</v>
      </c>
    </row>
    <row r="778" spans="1:6" s="520" customFormat="1">
      <c r="A778" s="531"/>
      <c r="B778" s="531"/>
      <c r="C778" s="540"/>
      <c r="D778" s="540"/>
      <c r="E778" s="540"/>
      <c r="F778" s="540"/>
    </row>
    <row r="779" spans="1:6" s="520" customFormat="1">
      <c r="A779" s="531"/>
      <c r="B779" s="531"/>
      <c r="C779" s="540"/>
      <c r="D779" s="540"/>
      <c r="E779" s="540"/>
      <c r="F779" s="540"/>
    </row>
    <row r="780" spans="1:6" s="520" customFormat="1">
      <c r="A780" s="531"/>
      <c r="B780" s="531"/>
      <c r="C780" s="540"/>
      <c r="D780" s="540"/>
      <c r="E780" s="540"/>
      <c r="F780" s="540"/>
    </row>
    <row r="781" spans="1:6" s="520" customFormat="1" ht="15.75">
      <c r="A781" s="551" t="s">
        <v>764</v>
      </c>
      <c r="B781" s="531"/>
      <c r="C781" s="540"/>
      <c r="D781" s="540"/>
      <c r="E781" s="540"/>
      <c r="F781" s="540"/>
    </row>
    <row r="782" spans="1:6" s="520" customFormat="1">
      <c r="A782" s="531"/>
      <c r="B782" s="531"/>
      <c r="C782" s="540"/>
      <c r="D782" s="540"/>
      <c r="E782" s="540"/>
      <c r="F782" s="540"/>
    </row>
    <row r="783" spans="1:6" s="520" customFormat="1">
      <c r="A783" s="550" t="s">
        <v>783</v>
      </c>
      <c r="B783" s="531"/>
      <c r="C783" s="540"/>
      <c r="D783" s="540"/>
      <c r="E783" s="540"/>
      <c r="F783" s="540"/>
    </row>
    <row r="784" spans="1:6" s="520" customFormat="1">
      <c r="A784" s="676" t="s">
        <v>720</v>
      </c>
      <c r="B784" s="677" t="s">
        <v>722</v>
      </c>
      <c r="C784" s="547">
        <v>2017</v>
      </c>
      <c r="D784" s="547">
        <v>2018</v>
      </c>
      <c r="E784" s="547">
        <v>2019</v>
      </c>
      <c r="F784" s="547">
        <v>2020</v>
      </c>
    </row>
    <row r="785" spans="1:6">
      <c r="A785" s="676"/>
      <c r="B785" s="677"/>
      <c r="C785" s="526" t="s">
        <v>723</v>
      </c>
      <c r="D785" s="526" t="s">
        <v>723</v>
      </c>
      <c r="E785" s="526" t="s">
        <v>723</v>
      </c>
      <c r="F785" s="526" t="s">
        <v>723</v>
      </c>
    </row>
    <row r="786" spans="1:6" s="520" customFormat="1">
      <c r="A786" s="545" t="s">
        <v>436</v>
      </c>
      <c r="B786" s="545" t="s">
        <v>437</v>
      </c>
      <c r="C786" s="534">
        <v>80554.32460984544</v>
      </c>
      <c r="D786" s="534">
        <v>69546</v>
      </c>
      <c r="E786" s="534">
        <v>59620.630527582092</v>
      </c>
      <c r="F786" s="534">
        <v>47095.179191889925</v>
      </c>
    </row>
    <row r="787" spans="1:6">
      <c r="A787" s="542" t="s">
        <v>438</v>
      </c>
      <c r="B787" s="542" t="s">
        <v>439</v>
      </c>
      <c r="C787" s="535">
        <v>27017.536497019664</v>
      </c>
      <c r="D787" s="535">
        <v>28690</v>
      </c>
      <c r="E787" s="535">
        <v>27125.929860488257</v>
      </c>
      <c r="F787" s="535">
        <v>27407.959219646167</v>
      </c>
    </row>
    <row r="788" spans="1:6">
      <c r="A788" s="542" t="s">
        <v>440</v>
      </c>
      <c r="B788" s="542" t="s">
        <v>441</v>
      </c>
      <c r="C788" s="535">
        <v>11370.012622386703</v>
      </c>
      <c r="D788" s="535">
        <v>5389</v>
      </c>
      <c r="E788" s="535">
        <v>6791.4556161030805</v>
      </c>
      <c r="F788" s="535">
        <v>5769.5315324493249</v>
      </c>
    </row>
    <row r="789" spans="1:6">
      <c r="A789" s="542" t="s">
        <v>442</v>
      </c>
      <c r="B789" s="542" t="s">
        <v>443</v>
      </c>
      <c r="C789" s="535">
        <v>0.62490000000000001</v>
      </c>
      <c r="D789" s="537" t="s">
        <v>145</v>
      </c>
      <c r="E789" s="537" t="s">
        <v>145</v>
      </c>
      <c r="F789" s="537" t="s">
        <v>145</v>
      </c>
    </row>
    <row r="790" spans="1:6">
      <c r="A790" s="542" t="s">
        <v>444</v>
      </c>
      <c r="B790" s="542" t="s">
        <v>445</v>
      </c>
      <c r="C790" s="535">
        <v>3796.4369977539104</v>
      </c>
      <c r="D790" s="535">
        <v>3704</v>
      </c>
      <c r="E790" s="535">
        <v>4277.4503861549147</v>
      </c>
      <c r="F790" s="535">
        <v>3512.2328820356229</v>
      </c>
    </row>
    <row r="791" spans="1:6">
      <c r="A791" s="542" t="s">
        <v>446</v>
      </c>
      <c r="B791" s="542" t="s">
        <v>447</v>
      </c>
      <c r="C791" s="535">
        <v>33919.514838445153</v>
      </c>
      <c r="D791" s="535">
        <v>30914</v>
      </c>
      <c r="E791" s="535">
        <v>20511.579191457782</v>
      </c>
      <c r="F791" s="535">
        <v>9692.0779977588081</v>
      </c>
    </row>
    <row r="792" spans="1:6">
      <c r="A792" s="542" t="s">
        <v>448</v>
      </c>
      <c r="B792" s="542" t="s">
        <v>449</v>
      </c>
      <c r="C792" s="535">
        <v>4450.1987542400002</v>
      </c>
      <c r="D792" s="535">
        <v>849</v>
      </c>
      <c r="E792" s="535">
        <v>914.21547337806408</v>
      </c>
      <c r="F792" s="535">
        <v>713.37756000000013</v>
      </c>
    </row>
    <row r="793" spans="1:6">
      <c r="A793" s="542"/>
      <c r="B793" s="542"/>
      <c r="C793" s="535"/>
      <c r="D793" s="535"/>
      <c r="E793" s="535"/>
      <c r="F793" s="535"/>
    </row>
    <row r="794" spans="1:6" s="520" customFormat="1">
      <c r="A794" s="545" t="s">
        <v>450</v>
      </c>
      <c r="B794" s="545" t="s">
        <v>451</v>
      </c>
      <c r="C794" s="534">
        <v>87066.913546276934</v>
      </c>
      <c r="D794" s="534">
        <v>73009</v>
      </c>
      <c r="E794" s="534">
        <v>70292.196920218921</v>
      </c>
      <c r="F794" s="534">
        <v>62947.628686144562</v>
      </c>
    </row>
    <row r="795" spans="1:6">
      <c r="A795" s="542" t="s">
        <v>452</v>
      </c>
      <c r="B795" s="542" t="s">
        <v>453</v>
      </c>
      <c r="C795" s="535">
        <v>56430.087273411598</v>
      </c>
      <c r="D795" s="535">
        <v>54979</v>
      </c>
      <c r="E795" s="535">
        <v>56644.61782415893</v>
      </c>
      <c r="F795" s="535">
        <v>54557.292021221496</v>
      </c>
    </row>
    <row r="796" spans="1:6">
      <c r="A796" s="542" t="s">
        <v>454</v>
      </c>
      <c r="B796" s="542" t="s">
        <v>455</v>
      </c>
      <c r="C796" s="535">
        <v>13036.979027831325</v>
      </c>
      <c r="D796" s="535">
        <v>11434</v>
      </c>
      <c r="E796" s="535">
        <v>10167.683100240001</v>
      </c>
      <c r="F796" s="535">
        <v>3712.9881896337351</v>
      </c>
    </row>
    <row r="797" spans="1:6">
      <c r="A797" s="542" t="s">
        <v>456</v>
      </c>
      <c r="B797" s="542" t="s">
        <v>25</v>
      </c>
      <c r="C797" s="535">
        <v>17599.847245033998</v>
      </c>
      <c r="D797" s="535">
        <v>6596</v>
      </c>
      <c r="E797" s="535">
        <v>3479.8959958199998</v>
      </c>
      <c r="F797" s="535">
        <v>4677.3484752893337</v>
      </c>
    </row>
    <row r="798" spans="1:6">
      <c r="A798" s="542"/>
      <c r="B798" s="542"/>
      <c r="C798" s="535"/>
      <c r="D798" s="535"/>
      <c r="E798" s="535"/>
      <c r="F798" s="535"/>
    </row>
    <row r="799" spans="1:6" s="520" customFormat="1">
      <c r="A799" s="545" t="s">
        <v>457</v>
      </c>
      <c r="B799" s="545" t="s">
        <v>728</v>
      </c>
      <c r="C799" s="534">
        <v>167621.23815612236</v>
      </c>
      <c r="D799" s="534">
        <v>142554</v>
      </c>
      <c r="E799" s="534">
        <v>129912.82744780103</v>
      </c>
      <c r="F799" s="534">
        <v>110042.80787803448</v>
      </c>
    </row>
    <row r="800" spans="1:6">
      <c r="A800" s="542"/>
      <c r="B800" s="542"/>
      <c r="C800" s="535"/>
      <c r="D800" s="535"/>
      <c r="E800" s="535"/>
      <c r="F800" s="535"/>
    </row>
    <row r="801" spans="1:6" s="520" customFormat="1">
      <c r="A801" s="545" t="s">
        <v>458</v>
      </c>
      <c r="B801" s="545" t="s">
        <v>459</v>
      </c>
      <c r="C801" s="534"/>
      <c r="D801" s="534"/>
      <c r="E801" s="534"/>
      <c r="F801" s="534"/>
    </row>
    <row r="802" spans="1:6" s="520" customFormat="1">
      <c r="A802" s="545"/>
      <c r="B802" s="545" t="s">
        <v>729</v>
      </c>
      <c r="C802" s="534">
        <v>420285.23773249751</v>
      </c>
      <c r="D802" s="534">
        <v>381761</v>
      </c>
      <c r="E802" s="534">
        <v>364934.29367289855</v>
      </c>
      <c r="F802" s="534">
        <v>355415.05822956673</v>
      </c>
    </row>
    <row r="803" spans="1:6">
      <c r="A803" s="542"/>
      <c r="B803" s="542"/>
      <c r="C803" s="535"/>
      <c r="D803" s="535"/>
      <c r="E803" s="535"/>
      <c r="F803" s="535"/>
    </row>
    <row r="804" spans="1:6" s="520" customFormat="1">
      <c r="A804" s="545" t="s">
        <v>460</v>
      </c>
      <c r="B804" s="545" t="s">
        <v>461</v>
      </c>
      <c r="C804" s="534">
        <v>15232.909676035193</v>
      </c>
      <c r="D804" s="534">
        <v>17509</v>
      </c>
      <c r="E804" s="534">
        <v>14557.328103049027</v>
      </c>
      <c r="F804" s="534">
        <v>17126.087195487042</v>
      </c>
    </row>
    <row r="805" spans="1:6">
      <c r="A805" s="542"/>
      <c r="B805" s="542"/>
      <c r="C805" s="535"/>
      <c r="D805" s="535"/>
      <c r="E805" s="535"/>
      <c r="F805" s="535"/>
    </row>
    <row r="806" spans="1:6" s="520" customFormat="1">
      <c r="A806" s="545" t="s">
        <v>462</v>
      </c>
      <c r="B806" s="545" t="s">
        <v>463</v>
      </c>
      <c r="C806" s="534"/>
      <c r="D806" s="534"/>
      <c r="E806" s="534"/>
      <c r="F806" s="534"/>
    </row>
    <row r="807" spans="1:6" s="520" customFormat="1">
      <c r="A807" s="545"/>
      <c r="B807" s="545" t="s">
        <v>730</v>
      </c>
      <c r="C807" s="534">
        <v>435518.14740853274</v>
      </c>
      <c r="D807" s="534">
        <v>399270</v>
      </c>
      <c r="E807" s="534">
        <v>379491.62177594757</v>
      </c>
      <c r="F807" s="534">
        <v>372541.14542505378</v>
      </c>
    </row>
    <row r="808" spans="1:6">
      <c r="A808" s="542"/>
      <c r="B808" s="542"/>
      <c r="C808" s="535"/>
      <c r="D808" s="535"/>
      <c r="E808" s="535"/>
      <c r="F808" s="535"/>
    </row>
    <row r="809" spans="1:6" s="520" customFormat="1">
      <c r="A809" s="545" t="s">
        <v>464</v>
      </c>
      <c r="B809" s="545" t="s">
        <v>465</v>
      </c>
      <c r="C809" s="534"/>
      <c r="D809" s="534"/>
      <c r="E809" s="534"/>
      <c r="F809" s="534"/>
    </row>
    <row r="810" spans="1:6" s="520" customFormat="1">
      <c r="A810" s="545"/>
      <c r="B810" s="545" t="s">
        <v>466</v>
      </c>
      <c r="C810" s="534">
        <v>18756.262147981899</v>
      </c>
      <c r="D810" s="534">
        <v>20884</v>
      </c>
      <c r="E810" s="534">
        <v>24012.035355104155</v>
      </c>
      <c r="F810" s="534">
        <v>19853.068077465658</v>
      </c>
    </row>
    <row r="811" spans="1:6">
      <c r="A811" s="542" t="s">
        <v>467</v>
      </c>
      <c r="B811" s="542" t="s">
        <v>468</v>
      </c>
      <c r="C811" s="535">
        <v>1204.835342946556</v>
      </c>
      <c r="D811" s="535">
        <v>1836</v>
      </c>
      <c r="E811" s="535">
        <v>2018.7036431382942</v>
      </c>
      <c r="F811" s="535">
        <v>2397.2446197811546</v>
      </c>
    </row>
    <row r="812" spans="1:6">
      <c r="A812" s="542" t="s">
        <v>469</v>
      </c>
      <c r="B812" s="542" t="s">
        <v>470</v>
      </c>
      <c r="C812" s="535">
        <v>17551.426805035346</v>
      </c>
      <c r="D812" s="535">
        <v>19048</v>
      </c>
      <c r="E812" s="535">
        <v>21993.33171196586</v>
      </c>
      <c r="F812" s="535">
        <v>17455.823457684503</v>
      </c>
    </row>
    <row r="813" spans="1:6">
      <c r="A813" s="542"/>
      <c r="B813" s="542"/>
      <c r="C813" s="535"/>
      <c r="D813" s="535"/>
      <c r="E813" s="535"/>
      <c r="F813" s="535"/>
    </row>
    <row r="814" spans="1:6" s="520" customFormat="1">
      <c r="A814" s="545" t="s">
        <v>471</v>
      </c>
      <c r="B814" s="545" t="s">
        <v>472</v>
      </c>
      <c r="C814" s="534"/>
      <c r="D814" s="534"/>
      <c r="E814" s="534"/>
      <c r="F814" s="534"/>
    </row>
    <row r="815" spans="1:6" s="520" customFormat="1">
      <c r="A815" s="545"/>
      <c r="B815" s="545" t="s">
        <v>731</v>
      </c>
      <c r="C815" s="534">
        <v>454274.4095565147</v>
      </c>
      <c r="D815" s="534">
        <v>420154</v>
      </c>
      <c r="E815" s="534">
        <v>403503.65713105182</v>
      </c>
      <c r="F815" s="534">
        <v>392394.21350251947</v>
      </c>
    </row>
    <row r="816" spans="1:6">
      <c r="A816" s="542"/>
      <c r="B816" s="542"/>
      <c r="C816" s="535"/>
      <c r="D816" s="535"/>
      <c r="E816" s="535"/>
      <c r="F816" s="535"/>
    </row>
    <row r="817" spans="1:6" s="520" customFormat="1">
      <c r="A817" s="545" t="s">
        <v>473</v>
      </c>
      <c r="B817" s="545" t="s">
        <v>474</v>
      </c>
      <c r="C817" s="534">
        <v>370517.12060400198</v>
      </c>
      <c r="D817" s="534">
        <v>377094</v>
      </c>
      <c r="E817" s="534">
        <v>359646.781032436</v>
      </c>
      <c r="F817" s="534">
        <v>337444.65388598904</v>
      </c>
    </row>
    <row r="818" spans="1:6">
      <c r="A818" s="542" t="s">
        <v>475</v>
      </c>
      <c r="B818" s="542" t="s">
        <v>476</v>
      </c>
      <c r="C818" s="535">
        <v>21777.189728491245</v>
      </c>
      <c r="D818" s="535">
        <v>21105</v>
      </c>
      <c r="E818" s="535">
        <v>21527.425511145499</v>
      </c>
      <c r="F818" s="535">
        <v>20580.593492448668</v>
      </c>
    </row>
    <row r="819" spans="1:6">
      <c r="A819" s="542" t="s">
        <v>477</v>
      </c>
      <c r="B819" s="542" t="s">
        <v>478</v>
      </c>
      <c r="C819" s="535">
        <v>46673.737530587714</v>
      </c>
      <c r="D819" s="535">
        <v>65615</v>
      </c>
      <c r="E819" s="535">
        <v>65240.6355608413</v>
      </c>
      <c r="F819" s="535">
        <v>50779.684863298302</v>
      </c>
    </row>
    <row r="820" spans="1:6">
      <c r="A820" s="542" t="s">
        <v>479</v>
      </c>
      <c r="B820" s="542" t="s">
        <v>480</v>
      </c>
      <c r="C820" s="535">
        <v>29425.111820811358</v>
      </c>
      <c r="D820" s="535">
        <v>28867</v>
      </c>
      <c r="E820" s="535">
        <v>31601.501478405367</v>
      </c>
      <c r="F820" s="535">
        <v>31709.653375442918</v>
      </c>
    </row>
    <row r="821" spans="1:6">
      <c r="A821" s="542" t="s">
        <v>481</v>
      </c>
      <c r="B821" s="542" t="s">
        <v>482</v>
      </c>
      <c r="C821" s="535">
        <v>28516.722821067622</v>
      </c>
      <c r="D821" s="535">
        <v>29285</v>
      </c>
      <c r="E821" s="535">
        <v>27981.045929839303</v>
      </c>
      <c r="F821" s="535">
        <v>30812.798859668375</v>
      </c>
    </row>
    <row r="822" spans="1:6">
      <c r="A822" s="542" t="s">
        <v>483</v>
      </c>
      <c r="B822" s="542" t="s">
        <v>484</v>
      </c>
      <c r="C822" s="535">
        <v>11741.050266589829</v>
      </c>
      <c r="D822" s="535">
        <v>12489</v>
      </c>
      <c r="E822" s="535">
        <v>12239.36674357117</v>
      </c>
      <c r="F822" s="535">
        <v>11940.91854185139</v>
      </c>
    </row>
    <row r="823" spans="1:6">
      <c r="A823" s="542" t="s">
        <v>485</v>
      </c>
      <c r="B823" s="542" t="s">
        <v>486</v>
      </c>
      <c r="C823" s="535">
        <v>107719.81639275924</v>
      </c>
      <c r="D823" s="535">
        <v>102910</v>
      </c>
      <c r="E823" s="535">
        <v>92560.383109192713</v>
      </c>
      <c r="F823" s="535">
        <v>90476.535574790672</v>
      </c>
    </row>
    <row r="824" spans="1:6">
      <c r="A824" s="542" t="s">
        <v>487</v>
      </c>
      <c r="B824" s="542" t="s">
        <v>488</v>
      </c>
      <c r="C824" s="537" t="s">
        <v>145</v>
      </c>
      <c r="D824" s="537" t="s">
        <v>145</v>
      </c>
      <c r="E824" s="537" t="s">
        <v>145</v>
      </c>
      <c r="F824" s="537" t="s">
        <v>145</v>
      </c>
    </row>
    <row r="825" spans="1:6">
      <c r="A825" s="542" t="s">
        <v>489</v>
      </c>
      <c r="B825" s="542" t="s">
        <v>490</v>
      </c>
      <c r="C825" s="535">
        <v>51437.983604917019</v>
      </c>
      <c r="D825" s="535">
        <v>54400</v>
      </c>
      <c r="E825" s="535">
        <v>52410.655885413697</v>
      </c>
      <c r="F825" s="535">
        <v>44736.612957719626</v>
      </c>
    </row>
    <row r="826" spans="1:6">
      <c r="A826" s="542" t="s">
        <v>491</v>
      </c>
      <c r="B826" s="542" t="s">
        <v>492</v>
      </c>
      <c r="C826" s="535">
        <v>56281.832787842235</v>
      </c>
      <c r="D826" s="535">
        <v>48510</v>
      </c>
      <c r="E826" s="535">
        <v>40149.727223779024</v>
      </c>
      <c r="F826" s="535">
        <v>45739.922617071046</v>
      </c>
    </row>
    <row r="827" spans="1:6">
      <c r="A827" s="542" t="s">
        <v>493</v>
      </c>
      <c r="B827" s="542" t="s">
        <v>494</v>
      </c>
      <c r="C827" s="535">
        <v>7891.385425767432</v>
      </c>
      <c r="D827" s="535">
        <v>7879</v>
      </c>
      <c r="E827" s="535">
        <v>7623.2046357475774</v>
      </c>
      <c r="F827" s="535">
        <v>7283.1216567965448</v>
      </c>
    </row>
    <row r="828" spans="1:6">
      <c r="A828" s="542" t="s">
        <v>495</v>
      </c>
      <c r="B828" s="542" t="s">
        <v>496</v>
      </c>
      <c r="C828" s="535">
        <v>13585.152907632308</v>
      </c>
      <c r="D828" s="535">
        <v>13814</v>
      </c>
      <c r="E828" s="535">
        <v>12707.867565327198</v>
      </c>
      <c r="F828" s="535">
        <v>11509.573505220904</v>
      </c>
    </row>
    <row r="829" spans="1:6">
      <c r="A829" s="542" t="s">
        <v>497</v>
      </c>
      <c r="B829" s="542" t="s">
        <v>498</v>
      </c>
      <c r="C829" s="535">
        <v>15232.909676035193</v>
      </c>
      <c r="D829" s="535">
        <v>17509</v>
      </c>
      <c r="E829" s="535">
        <v>14557.328103049027</v>
      </c>
      <c r="F829" s="535">
        <v>17126.087195487042</v>
      </c>
    </row>
    <row r="830" spans="1:6">
      <c r="A830" s="542" t="s">
        <v>499</v>
      </c>
      <c r="B830" s="542" t="s">
        <v>500</v>
      </c>
      <c r="C830" s="535"/>
      <c r="D830" s="535"/>
      <c r="E830" s="535"/>
      <c r="F830" s="535"/>
    </row>
    <row r="831" spans="1:6">
      <c r="A831" s="542"/>
      <c r="B831" s="542" t="s">
        <v>501</v>
      </c>
      <c r="C831" s="535">
        <v>3062.4040774866044</v>
      </c>
      <c r="D831" s="535">
        <v>2894</v>
      </c>
      <c r="E831" s="535">
        <v>2048.2798782898612</v>
      </c>
      <c r="F831" s="535">
        <v>3136.7882891233075</v>
      </c>
    </row>
    <row r="832" spans="1:6">
      <c r="A832" s="542" t="s">
        <v>502</v>
      </c>
      <c r="B832" s="542" t="s">
        <v>503</v>
      </c>
      <c r="C832" s="535">
        <v>84891.639956773492</v>
      </c>
      <c r="D832" s="535">
        <v>74727</v>
      </c>
      <c r="E832" s="535">
        <v>71559.742517027014</v>
      </c>
      <c r="F832" s="535">
        <v>62088.898531860919</v>
      </c>
    </row>
    <row r="833" spans="1:6">
      <c r="A833" s="542"/>
      <c r="B833" s="542"/>
      <c r="C833" s="535"/>
      <c r="D833" s="535"/>
      <c r="E833" s="535"/>
      <c r="F833" s="535"/>
    </row>
    <row r="834" spans="1:6" s="520" customFormat="1">
      <c r="A834" s="545" t="s">
        <v>504</v>
      </c>
      <c r="B834" s="545" t="s">
        <v>505</v>
      </c>
      <c r="C834" s="534"/>
      <c r="D834" s="534"/>
      <c r="E834" s="534"/>
      <c r="F834" s="534"/>
    </row>
    <row r="835" spans="1:6" s="520" customFormat="1">
      <c r="A835" s="545"/>
      <c r="B835" s="545" t="s">
        <v>732</v>
      </c>
      <c r="C835" s="534">
        <v>83757.288952512652</v>
      </c>
      <c r="D835" s="534">
        <v>43060</v>
      </c>
      <c r="E835" s="534">
        <v>43856.876098615772</v>
      </c>
      <c r="F835" s="534">
        <v>54949.559616530423</v>
      </c>
    </row>
    <row r="836" spans="1:6">
      <c r="A836" s="542"/>
      <c r="B836" s="542"/>
      <c r="C836" s="535"/>
      <c r="D836" s="535"/>
      <c r="E836" s="535"/>
      <c r="F836" s="535"/>
    </row>
    <row r="837" spans="1:6" s="520" customFormat="1">
      <c r="A837" s="545" t="s">
        <v>506</v>
      </c>
      <c r="B837" s="545" t="s">
        <v>507</v>
      </c>
      <c r="C837" s="534">
        <v>40792.516871229207</v>
      </c>
      <c r="D837" s="534">
        <v>34450</v>
      </c>
      <c r="E837" s="534">
        <v>39083.822268465403</v>
      </c>
      <c r="F837" s="534">
        <v>48499.705070856791</v>
      </c>
    </row>
    <row r="838" spans="1:6">
      <c r="A838" s="542"/>
      <c r="B838" s="542"/>
      <c r="C838" s="535"/>
      <c r="D838" s="535"/>
      <c r="E838" s="535"/>
      <c r="F838" s="535"/>
    </row>
    <row r="839" spans="1:6" s="520" customFormat="1">
      <c r="A839" s="545" t="s">
        <v>508</v>
      </c>
      <c r="B839" s="545" t="s">
        <v>509</v>
      </c>
      <c r="C839" s="534"/>
      <c r="D839" s="534"/>
      <c r="E839" s="534"/>
      <c r="F839" s="534"/>
    </row>
    <row r="840" spans="1:6" s="520" customFormat="1" ht="13.5" customHeight="1">
      <c r="A840" s="530"/>
      <c r="B840" s="530" t="s">
        <v>733</v>
      </c>
      <c r="C840" s="546">
        <v>42964.772081283452</v>
      </c>
      <c r="D840" s="546">
        <v>8611</v>
      </c>
      <c r="E840" s="546">
        <v>4773.0538301503675</v>
      </c>
      <c r="F840" s="546">
        <v>6449.8545456736347</v>
      </c>
    </row>
    <row r="844" spans="1:6" ht="15.75">
      <c r="A844" s="678" t="s">
        <v>777</v>
      </c>
      <c r="B844" s="678"/>
      <c r="C844" s="678"/>
      <c r="D844" s="678"/>
      <c r="E844" s="678"/>
      <c r="F844" s="678"/>
    </row>
    <row r="846" spans="1:6">
      <c r="A846" t="s">
        <v>766</v>
      </c>
    </row>
    <row r="847" spans="1:6">
      <c r="A847" s="528" t="s">
        <v>720</v>
      </c>
      <c r="B847" s="528" t="s">
        <v>735</v>
      </c>
      <c r="C847" s="547">
        <v>2017</v>
      </c>
      <c r="D847" s="547">
        <v>2018</v>
      </c>
      <c r="E847" s="547">
        <v>2019</v>
      </c>
      <c r="F847" s="547">
        <v>2020</v>
      </c>
    </row>
    <row r="848" spans="1:6">
      <c r="A848" s="522"/>
      <c r="B848" s="522"/>
      <c r="C848" s="526" t="s">
        <v>723</v>
      </c>
      <c r="D848" s="526" t="s">
        <v>723</v>
      </c>
      <c r="E848" s="526" t="s">
        <v>723</v>
      </c>
      <c r="F848" s="526" t="s">
        <v>723</v>
      </c>
    </row>
    <row r="849" spans="1:6" s="520" customFormat="1">
      <c r="A849" s="555" t="s">
        <v>510</v>
      </c>
      <c r="B849" s="555" t="s">
        <v>511</v>
      </c>
      <c r="C849" s="536">
        <v>100801.97518417457</v>
      </c>
      <c r="D849" s="536">
        <v>102091</v>
      </c>
      <c r="E849" s="536">
        <v>104728.2189018233</v>
      </c>
      <c r="F849" s="536">
        <v>108534.1477627155</v>
      </c>
    </row>
    <row r="850" spans="1:6">
      <c r="A850" s="555"/>
      <c r="B850" s="555"/>
      <c r="C850" s="536"/>
      <c r="D850" s="536"/>
      <c r="E850" s="536"/>
      <c r="F850" s="536"/>
    </row>
    <row r="851" spans="1:6" s="520" customFormat="1">
      <c r="A851" s="555" t="s">
        <v>512</v>
      </c>
      <c r="B851" s="555" t="s">
        <v>513</v>
      </c>
      <c r="C851" s="536">
        <v>9741.341643352278</v>
      </c>
      <c r="D851" s="536">
        <v>9502</v>
      </c>
      <c r="E851" s="536">
        <v>8754.831620314917</v>
      </c>
      <c r="F851" s="536">
        <v>8748.4122139264473</v>
      </c>
    </row>
    <row r="852" spans="1:6">
      <c r="A852" s="555"/>
      <c r="B852" s="555"/>
      <c r="C852" s="536"/>
      <c r="D852" s="536"/>
      <c r="E852" s="536"/>
      <c r="F852" s="536"/>
    </row>
    <row r="853" spans="1:6" s="520" customFormat="1">
      <c r="A853" s="555" t="s">
        <v>514</v>
      </c>
      <c r="B853" s="555" t="s">
        <v>515</v>
      </c>
      <c r="C853" s="536">
        <v>96112.693290006675</v>
      </c>
      <c r="D853" s="536">
        <v>99745</v>
      </c>
      <c r="E853" s="536">
        <v>106927.75194931446</v>
      </c>
      <c r="F853" s="536">
        <v>99314.431411572819</v>
      </c>
    </row>
    <row r="854" spans="1:6">
      <c r="A854" s="555"/>
      <c r="B854" s="555"/>
      <c r="C854" s="536"/>
      <c r="D854" s="536"/>
      <c r="E854" s="536"/>
      <c r="F854" s="536"/>
    </row>
    <row r="855" spans="1:6" s="520" customFormat="1">
      <c r="A855" s="555" t="s">
        <v>516</v>
      </c>
      <c r="B855" s="555" t="s">
        <v>736</v>
      </c>
      <c r="C855" s="536">
        <v>129336.12372793783</v>
      </c>
      <c r="D855" s="536">
        <v>98854</v>
      </c>
      <c r="E855" s="536">
        <v>102945.97415914992</v>
      </c>
      <c r="F855" s="536">
        <v>97015.873743320015</v>
      </c>
    </row>
    <row r="856" spans="1:6">
      <c r="A856" s="555"/>
      <c r="B856" s="555"/>
      <c r="C856" s="536"/>
      <c r="D856" s="536"/>
      <c r="E856" s="536"/>
      <c r="F856" s="536"/>
    </row>
    <row r="857" spans="1:6" s="520" customFormat="1">
      <c r="A857" s="555" t="s">
        <v>517</v>
      </c>
      <c r="B857" s="555" t="s">
        <v>518</v>
      </c>
      <c r="C857" s="536"/>
      <c r="D857" s="536"/>
      <c r="E857" s="536"/>
      <c r="F857" s="536"/>
    </row>
    <row r="858" spans="1:6" s="520" customFormat="1">
      <c r="A858" s="558"/>
      <c r="B858" s="558" t="s">
        <v>737</v>
      </c>
      <c r="C858" s="559">
        <v>28534.148543763265</v>
      </c>
      <c r="D858" s="559">
        <v>-3237</v>
      </c>
      <c r="E858" s="559">
        <v>-1782.2447426733845</v>
      </c>
      <c r="F858" s="559">
        <v>-11518.274019395471</v>
      </c>
    </row>
    <row r="861" spans="1:6" ht="15.75">
      <c r="A861" s="678" t="s">
        <v>767</v>
      </c>
      <c r="B861" s="678"/>
      <c r="C861" s="678"/>
      <c r="D861" s="678"/>
      <c r="E861" s="678"/>
      <c r="F861" s="678"/>
    </row>
    <row r="863" spans="1:6">
      <c r="A863" t="s">
        <v>768</v>
      </c>
    </row>
    <row r="864" spans="1:6">
      <c r="A864" s="528" t="s">
        <v>720</v>
      </c>
      <c r="B864" s="528" t="s">
        <v>739</v>
      </c>
      <c r="C864" s="547">
        <v>2017</v>
      </c>
      <c r="D864" s="547">
        <v>2018</v>
      </c>
      <c r="E864" s="547">
        <v>2019</v>
      </c>
      <c r="F864" s="547">
        <v>2020</v>
      </c>
    </row>
    <row r="865" spans="1:6">
      <c r="A865" s="522"/>
      <c r="B865" s="522"/>
      <c r="C865" s="526" t="s">
        <v>723</v>
      </c>
      <c r="D865" s="526" t="s">
        <v>723</v>
      </c>
      <c r="E865" s="526" t="s">
        <v>723</v>
      </c>
      <c r="F865" s="526" t="s">
        <v>723</v>
      </c>
    </row>
    <row r="866" spans="1:6" s="520" customFormat="1">
      <c r="A866" s="555" t="s">
        <v>519</v>
      </c>
      <c r="B866" s="555" t="s">
        <v>520</v>
      </c>
      <c r="C866" s="536">
        <v>23821.337183443629</v>
      </c>
      <c r="D866" s="536">
        <v>22561</v>
      </c>
      <c r="E866" s="536">
        <v>23223.801607986403</v>
      </c>
      <c r="F866" s="536">
        <v>24829.797579420854</v>
      </c>
    </row>
    <row r="867" spans="1:6">
      <c r="A867" s="555"/>
      <c r="B867" s="555"/>
      <c r="C867" s="536"/>
      <c r="D867" s="536"/>
      <c r="E867" s="536"/>
      <c r="F867" s="536"/>
    </row>
    <row r="868" spans="1:6" s="520" customFormat="1">
      <c r="A868" s="555" t="s">
        <v>521</v>
      </c>
      <c r="B868" s="555" t="s">
        <v>522</v>
      </c>
      <c r="C868" s="536">
        <v>11453.154107228098</v>
      </c>
      <c r="D868" s="536">
        <v>11721</v>
      </c>
      <c r="E868" s="536">
        <v>11765.022664346727</v>
      </c>
      <c r="F868" s="536">
        <v>12612.005867192325</v>
      </c>
    </row>
    <row r="869" spans="1:6">
      <c r="A869" s="555"/>
      <c r="B869" s="555"/>
      <c r="C869" s="536"/>
      <c r="D869" s="536"/>
      <c r="E869" s="536"/>
      <c r="F869" s="536"/>
    </row>
    <row r="870" spans="1:6" s="520" customFormat="1">
      <c r="A870" s="555" t="s">
        <v>523</v>
      </c>
      <c r="B870" s="555" t="s">
        <v>524</v>
      </c>
      <c r="C870" s="536">
        <v>1173.0376207521563</v>
      </c>
      <c r="D870" s="536">
        <v>955</v>
      </c>
      <c r="E870" s="536">
        <v>922.27648481401081</v>
      </c>
      <c r="F870" s="536">
        <v>2243.8713346660056</v>
      </c>
    </row>
    <row r="871" spans="1:6">
      <c r="A871" s="555"/>
      <c r="B871" s="555"/>
      <c r="C871" s="536"/>
      <c r="D871" s="536"/>
      <c r="E871" s="536"/>
      <c r="F871" s="536"/>
    </row>
    <row r="872" spans="1:6" s="520" customFormat="1">
      <c r="A872" s="555" t="s">
        <v>525</v>
      </c>
      <c r="B872" s="555" t="s">
        <v>775</v>
      </c>
      <c r="C872" s="536">
        <v>-5567.3051261563132</v>
      </c>
      <c r="D872" s="536">
        <v>-36525</v>
      </c>
      <c r="E872" s="536">
        <v>-35848.792530192506</v>
      </c>
      <c r="F872" s="536">
        <v>-46716.206131342646</v>
      </c>
    </row>
    <row r="873" spans="1:6">
      <c r="A873" s="558"/>
      <c r="B873" s="558" t="s">
        <v>776</v>
      </c>
      <c r="C873" s="559"/>
      <c r="D873" s="559"/>
      <c r="E873" s="559"/>
      <c r="F873" s="559"/>
    </row>
    <row r="874" spans="1:6">
      <c r="B874" s="520"/>
    </row>
    <row r="876" spans="1:6" ht="15.75">
      <c r="A876" s="679" t="s">
        <v>769</v>
      </c>
      <c r="B876" s="679"/>
      <c r="C876" s="679"/>
      <c r="D876" s="679"/>
      <c r="E876" s="679"/>
      <c r="F876" s="679"/>
    </row>
    <row r="878" spans="1:6">
      <c r="A878" t="s">
        <v>770</v>
      </c>
    </row>
    <row r="879" spans="1:6">
      <c r="A879" s="528" t="s">
        <v>720</v>
      </c>
      <c r="B879" s="528" t="s">
        <v>741</v>
      </c>
      <c r="C879" s="547">
        <v>2017</v>
      </c>
      <c r="D879" s="547">
        <v>2018</v>
      </c>
      <c r="E879" s="547">
        <v>2019</v>
      </c>
      <c r="F879" s="547">
        <v>2020</v>
      </c>
    </row>
    <row r="880" spans="1:6">
      <c r="A880" s="522"/>
      <c r="B880" s="522"/>
      <c r="C880" s="526" t="s">
        <v>723</v>
      </c>
      <c r="D880" s="526" t="s">
        <v>723</v>
      </c>
      <c r="E880" s="526" t="s">
        <v>723</v>
      </c>
      <c r="F880" s="526" t="s">
        <v>723</v>
      </c>
    </row>
    <row r="881" spans="1:6" s="520" customFormat="1">
      <c r="A881" s="555" t="s">
        <v>526</v>
      </c>
      <c r="B881" s="555" t="s">
        <v>527</v>
      </c>
      <c r="C881" s="536"/>
      <c r="D881" s="536"/>
      <c r="E881" s="536"/>
      <c r="F881" s="536"/>
    </row>
    <row r="882" spans="1:6" s="520" customFormat="1">
      <c r="A882" s="555"/>
      <c r="B882" s="555" t="s">
        <v>528</v>
      </c>
      <c r="C882" s="536">
        <v>6227.9439999999995</v>
      </c>
      <c r="D882" s="536">
        <v>6709</v>
      </c>
      <c r="E882" s="536">
        <v>6751.7980000000007</v>
      </c>
      <c r="F882" s="536">
        <v>6751.7980000000007</v>
      </c>
    </row>
    <row r="883" spans="1:6">
      <c r="A883" s="555"/>
      <c r="B883" s="555"/>
      <c r="C883" s="536"/>
      <c r="D883" s="536"/>
      <c r="E883" s="536"/>
      <c r="F883" s="536"/>
    </row>
    <row r="884" spans="1:6" s="520" customFormat="1">
      <c r="A884" s="555" t="s">
        <v>529</v>
      </c>
      <c r="B884" s="555" t="s">
        <v>530</v>
      </c>
      <c r="C884" s="536">
        <v>5837.8299999999981</v>
      </c>
      <c r="D884" s="536">
        <v>22958</v>
      </c>
      <c r="E884" s="536">
        <v>12016.349999999999</v>
      </c>
      <c r="F884" s="536">
        <v>12016.349999999999</v>
      </c>
    </row>
    <row r="885" spans="1:6">
      <c r="A885" s="555"/>
      <c r="B885" s="555"/>
      <c r="C885" s="536"/>
      <c r="D885" s="536"/>
      <c r="E885" s="536"/>
      <c r="F885" s="536"/>
    </row>
    <row r="886" spans="1:6" s="520" customFormat="1">
      <c r="A886" s="555" t="s">
        <v>531</v>
      </c>
      <c r="B886" s="555" t="s">
        <v>527</v>
      </c>
      <c r="C886" s="536"/>
      <c r="D886" s="536"/>
      <c r="E886" s="536"/>
      <c r="F886" s="536"/>
    </row>
    <row r="887" spans="1:6" s="520" customFormat="1">
      <c r="A887" s="555"/>
      <c r="B887" s="555" t="s">
        <v>773</v>
      </c>
      <c r="C887" s="536">
        <v>12065.773999999998</v>
      </c>
      <c r="D887" s="536">
        <v>29667</v>
      </c>
      <c r="E887" s="536">
        <v>18768.148000000001</v>
      </c>
      <c r="F887" s="536">
        <v>18768.148000000001</v>
      </c>
    </row>
    <row r="888" spans="1:6">
      <c r="A888" s="555"/>
      <c r="B888" s="555"/>
      <c r="C888" s="536"/>
      <c r="D888" s="536"/>
      <c r="E888" s="536"/>
      <c r="F888" s="536"/>
    </row>
    <row r="889" spans="1:6" s="520" customFormat="1">
      <c r="A889" s="555" t="s">
        <v>532</v>
      </c>
      <c r="B889" s="555" t="s">
        <v>533</v>
      </c>
      <c r="C889" s="536"/>
      <c r="D889" s="536"/>
      <c r="E889" s="536"/>
      <c r="F889" s="536"/>
    </row>
    <row r="890" spans="1:6" s="520" customFormat="1">
      <c r="A890" s="555"/>
      <c r="B890" s="555" t="s">
        <v>774</v>
      </c>
      <c r="C890" s="536">
        <v>-28726.742871229206</v>
      </c>
      <c r="D890" s="536">
        <v>-4783</v>
      </c>
      <c r="E890" s="536">
        <v>-20315.674268465405</v>
      </c>
      <c r="F890" s="536">
        <v>-29731.557070856787</v>
      </c>
    </row>
    <row r="891" spans="1:6">
      <c r="A891" s="555"/>
      <c r="B891" s="555"/>
      <c r="C891" s="536"/>
      <c r="D891" s="536"/>
      <c r="E891" s="536"/>
      <c r="F891" s="536"/>
    </row>
    <row r="892" spans="1:6" s="520" customFormat="1">
      <c r="A892" s="555" t="s">
        <v>534</v>
      </c>
      <c r="B892" s="555" t="s">
        <v>535</v>
      </c>
      <c r="C892" s="536">
        <v>5987.3725551252082</v>
      </c>
      <c r="D892" s="536">
        <v>3813</v>
      </c>
      <c r="E892" s="536">
        <v>6153.4813716567132</v>
      </c>
      <c r="F892" s="536">
        <v>-6376.2454504748548</v>
      </c>
    </row>
    <row r="893" spans="1:6">
      <c r="A893" s="555"/>
      <c r="B893" s="555"/>
      <c r="C893" s="536"/>
      <c r="D893" s="536"/>
      <c r="E893" s="536"/>
      <c r="F893" s="536"/>
    </row>
    <row r="894" spans="1:6" s="520" customFormat="1">
      <c r="A894" s="558" t="s">
        <v>536</v>
      </c>
      <c r="B894" s="558" t="s">
        <v>834</v>
      </c>
      <c r="C894" s="559">
        <v>13474.644862253026</v>
      </c>
      <c r="D894" s="559">
        <v>18137</v>
      </c>
      <c r="E894" s="559">
        <v>23952.522259830432</v>
      </c>
      <c r="F894" s="559">
        <v>18283.256833912084</v>
      </c>
    </row>
    <row r="897" spans="1:6" ht="15.75">
      <c r="A897" s="678" t="s">
        <v>771</v>
      </c>
      <c r="B897" s="678"/>
      <c r="C897" s="678"/>
      <c r="D897" s="678"/>
      <c r="E897" s="678"/>
      <c r="F897" s="678"/>
    </row>
    <row r="899" spans="1:6">
      <c r="A899" t="s">
        <v>772</v>
      </c>
    </row>
    <row r="900" spans="1:6">
      <c r="A900" s="528" t="s">
        <v>720</v>
      </c>
      <c r="B900" s="548" t="s">
        <v>778</v>
      </c>
      <c r="C900" s="547">
        <v>2017</v>
      </c>
      <c r="D900" s="547">
        <v>2018</v>
      </c>
      <c r="E900" s="547">
        <v>2019</v>
      </c>
      <c r="F900" s="547">
        <v>2020</v>
      </c>
    </row>
    <row r="901" spans="1:6">
      <c r="A901" s="522"/>
      <c r="B901" s="523"/>
      <c r="C901" s="526" t="s">
        <v>723</v>
      </c>
      <c r="D901" s="526" t="s">
        <v>723</v>
      </c>
      <c r="E901" s="526" t="s">
        <v>723</v>
      </c>
      <c r="F901" s="526" t="s">
        <v>723</v>
      </c>
    </row>
    <row r="902" spans="1:6" s="520" customFormat="1">
      <c r="A902" s="545" t="s">
        <v>537</v>
      </c>
      <c r="B902" s="545" t="s">
        <v>538</v>
      </c>
      <c r="C902" s="552">
        <v>10.278788984132774</v>
      </c>
      <c r="D902" s="552">
        <v>9.4280430937449751</v>
      </c>
      <c r="E902" s="552">
        <v>10.162564565751222</v>
      </c>
      <c r="F902" s="552">
        <v>8.6190439945197141</v>
      </c>
    </row>
    <row r="903" spans="1:6">
      <c r="A903" s="542" t="s">
        <v>539</v>
      </c>
      <c r="B903" s="542" t="s">
        <v>540</v>
      </c>
      <c r="C903" s="553">
        <v>3.6152981944191138</v>
      </c>
      <c r="D903" s="553">
        <v>3.0835246824248275</v>
      </c>
      <c r="E903" s="553">
        <v>3.4712580089756981</v>
      </c>
      <c r="F903" s="553">
        <v>3.021735423961029</v>
      </c>
    </row>
    <row r="904" spans="1:6">
      <c r="A904" s="522" t="s">
        <v>541</v>
      </c>
      <c r="B904" s="522" t="s">
        <v>542</v>
      </c>
      <c r="C904" s="554">
        <v>6.6634907897136602</v>
      </c>
      <c r="D904" s="554">
        <v>6.3223347805113361</v>
      </c>
      <c r="E904" s="554">
        <v>6.6913065567755234</v>
      </c>
      <c r="F904" s="554">
        <v>5.5973085705586847</v>
      </c>
    </row>
  </sheetData>
  <mergeCells count="38">
    <mergeCell ref="A152:F152"/>
    <mergeCell ref="A137:F137"/>
    <mergeCell ref="A120:F120"/>
    <mergeCell ref="A4:F4"/>
    <mergeCell ref="A2:F2"/>
    <mergeCell ref="B7:B8"/>
    <mergeCell ref="A7:A8"/>
    <mergeCell ref="A60:A61"/>
    <mergeCell ref="B60:B61"/>
    <mergeCell ref="A57:F57"/>
    <mergeCell ref="A354:F354"/>
    <mergeCell ref="A333:F333"/>
    <mergeCell ref="A318:F318"/>
    <mergeCell ref="A301:F301"/>
    <mergeCell ref="A184:F184"/>
    <mergeCell ref="A173:F173"/>
    <mergeCell ref="A514:F514"/>
    <mergeCell ref="A499:F499"/>
    <mergeCell ref="A695:F695"/>
    <mergeCell ref="A680:F680"/>
    <mergeCell ref="A482:F482"/>
    <mergeCell ref="A365:F365"/>
    <mergeCell ref="A727:F727"/>
    <mergeCell ref="A241:A242"/>
    <mergeCell ref="B241:B242"/>
    <mergeCell ref="A419:F419"/>
    <mergeCell ref="A603:A604"/>
    <mergeCell ref="B603:B604"/>
    <mergeCell ref="A716:F716"/>
    <mergeCell ref="A663:F663"/>
    <mergeCell ref="A546:F546"/>
    <mergeCell ref="A535:F535"/>
    <mergeCell ref="A784:A785"/>
    <mergeCell ref="B784:B785"/>
    <mergeCell ref="A897:F897"/>
    <mergeCell ref="A876:F876"/>
    <mergeCell ref="A861:F861"/>
    <mergeCell ref="A844:F844"/>
  </mergeCells>
  <pageMargins left="0.78740157480314965" right="0.70866141732283472" top="0.74803149606299213" bottom="0.74803149606299213" header="0.31496062992125984" footer="0.31496062992125984"/>
  <pageSetup paperSize="9" scale="88" orientation="portrait" r:id="rId1"/>
  <rowBreaks count="15" manualBreakCount="15">
    <brk id="55" max="16383" man="1"/>
    <brk id="118" max="16383" man="1"/>
    <brk id="181" max="16383" man="1"/>
    <brk id="235" max="16383" man="1"/>
    <brk id="298" max="16383" man="1"/>
    <brk id="362" max="16383" man="1"/>
    <brk id="416" max="16383" man="1"/>
    <brk id="479" max="16383" man="1"/>
    <brk id="543" max="16383" man="1"/>
    <brk id="597" max="16383" man="1"/>
    <brk id="660" max="16383" man="1"/>
    <brk id="724" max="16383" man="1"/>
    <brk id="778" max="16383" man="1"/>
    <brk id="841" max="16383" man="1"/>
    <brk id="9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I5" sqref="I5"/>
    </sheetView>
  </sheetViews>
  <sheetFormatPr defaultRowHeight="12.75"/>
  <cols>
    <col min="1" max="1" width="26.5703125" style="452" customWidth="1"/>
    <col min="2" max="2" width="74.140625" style="452" customWidth="1"/>
    <col min="3" max="3" width="9.140625" style="452" customWidth="1"/>
    <col min="4" max="16384" width="9.140625" style="452"/>
  </cols>
  <sheetData>
    <row r="1" spans="1:9" customFormat="1" ht="30" customHeight="1">
      <c r="A1" s="571" t="s">
        <v>611</v>
      </c>
      <c r="B1" s="571"/>
    </row>
    <row r="2" spans="1:9" customFormat="1">
      <c r="A2" s="569"/>
      <c r="B2" s="569"/>
    </row>
    <row r="3" spans="1:9" customFormat="1" ht="116.25" customHeight="1">
      <c r="A3" s="568" t="s">
        <v>779</v>
      </c>
      <c r="B3" s="568"/>
      <c r="I3" s="566"/>
    </row>
    <row r="4" spans="1:9" customFormat="1" ht="6" customHeight="1">
      <c r="A4" s="569"/>
      <c r="B4" s="569"/>
    </row>
    <row r="5" spans="1:9" customFormat="1" ht="45" customHeight="1">
      <c r="A5" s="572" t="s">
        <v>620</v>
      </c>
      <c r="B5" s="572"/>
    </row>
    <row r="6" spans="1:9" customFormat="1" ht="6" customHeight="1">
      <c r="A6" s="569"/>
      <c r="B6" s="569"/>
    </row>
    <row r="7" spans="1:9" customFormat="1" ht="151.5" customHeight="1">
      <c r="A7" s="567" t="s">
        <v>675</v>
      </c>
      <c r="B7" s="568"/>
    </row>
    <row r="8" spans="1:9" customFormat="1" ht="6" customHeight="1">
      <c r="A8" s="569"/>
      <c r="B8" s="569"/>
    </row>
    <row r="9" spans="1:9" customFormat="1" ht="66.75" customHeight="1">
      <c r="A9" s="570" t="s">
        <v>621</v>
      </c>
      <c r="B9" s="570"/>
    </row>
    <row r="10" spans="1:9" customFormat="1" ht="6" customHeight="1">
      <c r="A10" s="569"/>
      <c r="B10" s="569"/>
    </row>
    <row r="11" spans="1:9" customFormat="1" ht="24" customHeight="1">
      <c r="A11" s="453" t="s">
        <v>622</v>
      </c>
      <c r="B11" s="454"/>
    </row>
    <row r="12" spans="1:9" customFormat="1" ht="14.25">
      <c r="A12" s="455" t="s">
        <v>612</v>
      </c>
      <c r="B12" s="455" t="s">
        <v>613</v>
      </c>
    </row>
    <row r="13" spans="1:9" customFormat="1" ht="14.25">
      <c r="A13" s="455" t="s">
        <v>614</v>
      </c>
      <c r="B13" s="455" t="s">
        <v>615</v>
      </c>
    </row>
    <row r="14" spans="1:9" customFormat="1" ht="14.25">
      <c r="A14" s="455" t="s">
        <v>616</v>
      </c>
      <c r="B14" s="455" t="s">
        <v>617</v>
      </c>
    </row>
    <row r="15" spans="1:9" customFormat="1" ht="14.25">
      <c r="A15" s="455" t="s">
        <v>618</v>
      </c>
      <c r="B15" s="455" t="s">
        <v>619</v>
      </c>
    </row>
    <row r="16" spans="1:9" customFormat="1" ht="14.25">
      <c r="A16" s="455"/>
      <c r="B16" s="455"/>
    </row>
    <row r="17" spans="1:2" customFormat="1" ht="14.25">
      <c r="A17" s="455"/>
      <c r="B17" s="455"/>
    </row>
    <row r="18" spans="1:2">
      <c r="A18" s="456"/>
      <c r="B18" s="456"/>
    </row>
    <row r="19" spans="1:2" ht="15">
      <c r="A19" s="573" t="s">
        <v>628</v>
      </c>
      <c r="B19" s="574"/>
    </row>
    <row r="20" spans="1:2" ht="89.25" customHeight="1">
      <c r="A20" s="575" t="s">
        <v>629</v>
      </c>
      <c r="B20" s="575"/>
    </row>
    <row r="21" spans="1:2" ht="6" customHeight="1"/>
    <row r="22" spans="1:2" ht="14.25">
      <c r="A22" s="576" t="s">
        <v>630</v>
      </c>
      <c r="B22" s="577"/>
    </row>
    <row r="23" spans="1:2" ht="6" customHeight="1"/>
    <row r="24" spans="1:2" ht="46.5" customHeight="1">
      <c r="A24" s="578" t="s">
        <v>631</v>
      </c>
      <c r="B24" s="579"/>
    </row>
    <row r="25" spans="1:2" ht="6" customHeight="1"/>
    <row r="26" spans="1:2" ht="33" customHeight="1">
      <c r="A26" s="578" t="s">
        <v>632</v>
      </c>
      <c r="B26" s="579"/>
    </row>
    <row r="27" spans="1:2" ht="6" customHeight="1"/>
    <row r="28" spans="1:2" ht="33" customHeight="1">
      <c r="A28" s="578" t="s">
        <v>633</v>
      </c>
      <c r="B28" s="579"/>
    </row>
    <row r="29" spans="1:2" ht="6" customHeight="1"/>
    <row r="30" spans="1:2" ht="108" customHeight="1">
      <c r="A30" s="579" t="s">
        <v>634</v>
      </c>
      <c r="B30" s="579"/>
    </row>
    <row r="31" spans="1:2" ht="6" customHeight="1"/>
    <row r="32" spans="1:2" ht="44.25" customHeight="1">
      <c r="A32" s="578" t="s">
        <v>635</v>
      </c>
      <c r="B32" s="579"/>
    </row>
    <row r="33" spans="1:2" ht="6" customHeight="1"/>
    <row r="34" spans="1:2" ht="88.5" customHeight="1">
      <c r="A34" s="578" t="s">
        <v>636</v>
      </c>
      <c r="B34" s="579"/>
    </row>
    <row r="35" spans="1:2" ht="6" customHeight="1">
      <c r="A35" s="456"/>
    </row>
    <row r="36" spans="1:2" ht="58.5" customHeight="1">
      <c r="A36" s="578" t="s">
        <v>637</v>
      </c>
      <c r="B36" s="579"/>
    </row>
    <row r="37" spans="1:2" ht="6" customHeight="1"/>
    <row r="38" spans="1:2" ht="46.5" customHeight="1">
      <c r="A38" s="578" t="s">
        <v>638</v>
      </c>
      <c r="B38" s="579"/>
    </row>
    <row r="39" spans="1:2" ht="6" customHeight="1"/>
    <row r="40" spans="1:2" ht="30.75" customHeight="1">
      <c r="A40" s="578" t="s">
        <v>639</v>
      </c>
      <c r="B40" s="579"/>
    </row>
    <row r="41" spans="1:2" ht="6" customHeight="1"/>
    <row r="42" spans="1:2" ht="33.75" customHeight="1">
      <c r="A42" s="578" t="s">
        <v>640</v>
      </c>
      <c r="B42" s="579"/>
    </row>
    <row r="43" spans="1:2" ht="6" customHeight="1"/>
    <row r="44" spans="1:2" ht="40.5" customHeight="1">
      <c r="A44" s="578" t="s">
        <v>641</v>
      </c>
      <c r="B44" s="579"/>
    </row>
    <row r="45" spans="1:2" ht="6" customHeight="1">
      <c r="A45" s="456"/>
    </row>
    <row r="46" spans="1:2" ht="79.5" customHeight="1">
      <c r="A46" s="578" t="s">
        <v>642</v>
      </c>
      <c r="B46" s="579"/>
    </row>
    <row r="47" spans="1:2" ht="6" customHeight="1">
      <c r="A47" s="456"/>
    </row>
    <row r="48" spans="1:2">
      <c r="A48" s="578" t="s">
        <v>643</v>
      </c>
      <c r="B48" s="579"/>
    </row>
    <row r="49" spans="1:2" ht="6" customHeight="1"/>
    <row r="50" spans="1:2" ht="48" customHeight="1">
      <c r="A50" s="578" t="s">
        <v>644</v>
      </c>
      <c r="B50" s="579"/>
    </row>
    <row r="51" spans="1:2" ht="6" customHeight="1"/>
    <row r="52" spans="1:2" ht="42.75" customHeight="1">
      <c r="A52" s="578" t="s">
        <v>645</v>
      </c>
      <c r="B52" s="579"/>
    </row>
    <row r="53" spans="1:2" ht="6" customHeight="1"/>
    <row r="54" spans="1:2" ht="43.5" customHeight="1">
      <c r="A54" s="578" t="s">
        <v>646</v>
      </c>
      <c r="B54" s="579"/>
    </row>
    <row r="55" spans="1:2" ht="6" customHeight="1"/>
    <row r="56" spans="1:2" ht="30.75" customHeight="1">
      <c r="A56" s="578" t="s">
        <v>647</v>
      </c>
      <c r="B56" s="579"/>
    </row>
    <row r="58" spans="1:2" ht="14.25">
      <c r="A58" s="580" t="s">
        <v>648</v>
      </c>
      <c r="B58" s="581"/>
    </row>
  </sheetData>
  <mergeCells count="31">
    <mergeCell ref="A54:B54"/>
    <mergeCell ref="A56:B56"/>
    <mergeCell ref="A58:B58"/>
    <mergeCell ref="A42:B42"/>
    <mergeCell ref="A44:B44"/>
    <mergeCell ref="A46:B46"/>
    <mergeCell ref="A48:B48"/>
    <mergeCell ref="A50:B50"/>
    <mergeCell ref="A52:B52"/>
    <mergeCell ref="A30:B30"/>
    <mergeCell ref="A32:B32"/>
    <mergeCell ref="A34:B34"/>
    <mergeCell ref="A36:B36"/>
    <mergeCell ref="A38:B38"/>
    <mergeCell ref="A40:B40"/>
    <mergeCell ref="A19:B19"/>
    <mergeCell ref="A20:B20"/>
    <mergeCell ref="A22:B22"/>
    <mergeCell ref="A24:B24"/>
    <mergeCell ref="A26:B26"/>
    <mergeCell ref="A28:B28"/>
    <mergeCell ref="A7:B7"/>
    <mergeCell ref="A8:B8"/>
    <mergeCell ref="A9:B9"/>
    <mergeCell ref="A10:B10"/>
    <mergeCell ref="A1:B1"/>
    <mergeCell ref="A2:B2"/>
    <mergeCell ref="A3:B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45"/>
  <sheetViews>
    <sheetView zoomScaleNormal="100" workbookViewId="0">
      <selection activeCell="G14" sqref="G14"/>
    </sheetView>
  </sheetViews>
  <sheetFormatPr defaultRowHeight="12.75"/>
  <cols>
    <col min="1" max="1" width="19.7109375" style="1" customWidth="1"/>
    <col min="2" max="2" width="17.7109375" style="4" bestFit="1" customWidth="1"/>
    <col min="3" max="3" width="22.5703125" style="4" customWidth="1"/>
    <col min="4" max="4" width="24.85546875" style="4" customWidth="1"/>
    <col min="5" max="5" width="9.140625" style="1"/>
    <col min="6" max="6" width="12.28515625" style="1" bestFit="1" customWidth="1"/>
    <col min="7" max="16384" width="9.140625" style="1"/>
  </cols>
  <sheetData>
    <row r="1" spans="1:6">
      <c r="A1" s="582" t="s">
        <v>660</v>
      </c>
      <c r="B1" s="582"/>
      <c r="C1" s="582"/>
      <c r="D1" s="582"/>
    </row>
    <row r="2" spans="1:6" s="249" customFormat="1">
      <c r="A2" s="451" t="s">
        <v>572</v>
      </c>
      <c r="B2" s="250"/>
      <c r="C2" s="250"/>
      <c r="D2" s="250"/>
    </row>
    <row r="3" spans="1:6" ht="25.5">
      <c r="A3" s="246" t="s">
        <v>2</v>
      </c>
      <c r="B3" s="75" t="s">
        <v>0</v>
      </c>
      <c r="C3" s="76" t="s">
        <v>137</v>
      </c>
      <c r="D3" s="247" t="s">
        <v>142</v>
      </c>
    </row>
    <row r="4" spans="1:6" s="3" customFormat="1">
      <c r="A4" s="92" t="s">
        <v>5</v>
      </c>
      <c r="B4" s="245">
        <f t="shared" ref="B4:D11" si="0">B20+B36</f>
        <v>114894790</v>
      </c>
      <c r="C4" s="245">
        <f t="shared" si="0"/>
        <v>7901871</v>
      </c>
      <c r="D4" s="245">
        <f t="shared" si="0"/>
        <v>22182247</v>
      </c>
      <c r="F4" s="67"/>
    </row>
    <row r="5" spans="1:6" s="3" customFormat="1">
      <c r="A5" s="92" t="s">
        <v>6</v>
      </c>
      <c r="B5" s="245">
        <f t="shared" si="0"/>
        <v>267853541</v>
      </c>
      <c r="C5" s="245">
        <f t="shared" si="0"/>
        <v>25935818</v>
      </c>
      <c r="D5" s="245">
        <f t="shared" si="0"/>
        <v>77642768</v>
      </c>
    </row>
    <row r="6" spans="1:6" s="3" customFormat="1">
      <c r="A6" s="92" t="s">
        <v>7</v>
      </c>
      <c r="B6" s="245">
        <f t="shared" si="0"/>
        <v>93233884</v>
      </c>
      <c r="C6" s="245">
        <f t="shared" si="0"/>
        <v>11642584</v>
      </c>
      <c r="D6" s="245">
        <f t="shared" si="0"/>
        <v>25443592</v>
      </c>
    </row>
    <row r="7" spans="1:6" s="3" customFormat="1">
      <c r="A7" s="92" t="s">
        <v>8</v>
      </c>
      <c r="B7" s="245">
        <f t="shared" si="0"/>
        <v>328365957</v>
      </c>
      <c r="C7" s="245">
        <f t="shared" si="0"/>
        <v>31015334</v>
      </c>
      <c r="D7" s="245">
        <f t="shared" si="0"/>
        <v>71884071</v>
      </c>
      <c r="F7" s="67"/>
    </row>
    <row r="8" spans="1:6" s="3" customFormat="1">
      <c r="A8" s="92" t="s">
        <v>9</v>
      </c>
      <c r="B8" s="245">
        <f t="shared" si="0"/>
        <v>64808980</v>
      </c>
      <c r="C8" s="245">
        <f t="shared" si="0"/>
        <v>13920250</v>
      </c>
      <c r="D8" s="245">
        <f t="shared" si="0"/>
        <v>26164545</v>
      </c>
      <c r="F8" s="67"/>
    </row>
    <row r="9" spans="1:6" s="3" customFormat="1">
      <c r="A9" s="92" t="s">
        <v>10</v>
      </c>
      <c r="B9" s="245">
        <f t="shared" si="0"/>
        <v>84305475</v>
      </c>
      <c r="C9" s="245">
        <f t="shared" si="0"/>
        <v>16475818</v>
      </c>
      <c r="D9" s="245">
        <f t="shared" si="0"/>
        <v>29129386</v>
      </c>
    </row>
    <row r="10" spans="1:6" s="3" customFormat="1">
      <c r="A10" s="92" t="s">
        <v>11</v>
      </c>
      <c r="B10" s="245">
        <f t="shared" si="0"/>
        <v>65108925</v>
      </c>
      <c r="C10" s="245">
        <f t="shared" si="0"/>
        <v>13728012</v>
      </c>
      <c r="D10" s="245">
        <f t="shared" si="0"/>
        <v>28805922</v>
      </c>
    </row>
    <row r="11" spans="1:6" s="3" customFormat="1">
      <c r="A11" s="92" t="s">
        <v>12</v>
      </c>
      <c r="B11" s="245">
        <f t="shared" si="0"/>
        <v>78096918</v>
      </c>
      <c r="C11" s="245">
        <f t="shared" si="0"/>
        <v>10319060</v>
      </c>
      <c r="D11" s="245">
        <f t="shared" si="0"/>
        <v>25506314</v>
      </c>
    </row>
    <row r="12" spans="1:6" s="3" customFormat="1" ht="6" customHeight="1">
      <c r="A12" s="92"/>
      <c r="B12" s="93"/>
      <c r="C12" s="93"/>
      <c r="D12" s="93"/>
    </row>
    <row r="13" spans="1:6" s="3" customFormat="1">
      <c r="A13" s="6" t="s">
        <v>13</v>
      </c>
      <c r="B13" s="94">
        <f>SUM(B4:B12)</f>
        <v>1096668470</v>
      </c>
      <c r="C13" s="94">
        <f>SUM(C4:C12)</f>
        <v>130938747</v>
      </c>
      <c r="D13" s="94">
        <f>SUM(D4:D12)</f>
        <v>306758845</v>
      </c>
      <c r="F13" s="5"/>
    </row>
    <row r="14" spans="1:6" s="3" customFormat="1">
      <c r="A14" s="6"/>
      <c r="B14" s="94"/>
      <c r="C14" s="94"/>
      <c r="D14" s="94"/>
      <c r="F14" s="5"/>
    </row>
    <row r="15" spans="1:6" s="3" customFormat="1">
      <c r="A15" s="6"/>
      <c r="B15" s="94"/>
      <c r="C15" s="94"/>
      <c r="D15" s="94"/>
      <c r="F15" s="5"/>
    </row>
    <row r="16" spans="1:6">
      <c r="A16" s="92"/>
      <c r="B16" s="95"/>
      <c r="C16" s="95"/>
      <c r="D16" s="95"/>
    </row>
    <row r="17" spans="1:4">
      <c r="A17" s="2" t="s">
        <v>571</v>
      </c>
      <c r="B17" s="16"/>
      <c r="C17" s="16"/>
      <c r="D17" s="16"/>
    </row>
    <row r="18" spans="1:4">
      <c r="A18" s="451" t="s">
        <v>573</v>
      </c>
      <c r="B18" s="15"/>
      <c r="C18" s="15"/>
      <c r="D18" s="15"/>
    </row>
    <row r="19" spans="1:4" ht="25.5">
      <c r="A19" s="246" t="s">
        <v>2</v>
      </c>
      <c r="B19" s="75" t="s">
        <v>0</v>
      </c>
      <c r="C19" s="76" t="s">
        <v>137</v>
      </c>
      <c r="D19" s="247" t="s">
        <v>142</v>
      </c>
    </row>
    <row r="20" spans="1:4">
      <c r="A20" s="19" t="s">
        <v>5</v>
      </c>
      <c r="B20" s="4">
        <v>66441593</v>
      </c>
      <c r="C20" s="90">
        <v>1974557</v>
      </c>
      <c r="D20" s="90">
        <v>11541416</v>
      </c>
    </row>
    <row r="21" spans="1:4">
      <c r="A21" s="19" t="s">
        <v>6</v>
      </c>
      <c r="B21" s="4">
        <v>137072842</v>
      </c>
      <c r="C21" s="90">
        <v>11244233</v>
      </c>
      <c r="D21" s="90">
        <v>44581990</v>
      </c>
    </row>
    <row r="22" spans="1:4">
      <c r="A22" s="19" t="s">
        <v>7</v>
      </c>
      <c r="B22" s="4">
        <v>29558977</v>
      </c>
      <c r="C22" s="90">
        <v>4340430</v>
      </c>
      <c r="D22" s="90">
        <v>12628910</v>
      </c>
    </row>
    <row r="23" spans="1:4">
      <c r="A23" s="19" t="s">
        <v>8</v>
      </c>
      <c r="B23" s="4">
        <v>175122229</v>
      </c>
      <c r="C23" s="90">
        <v>20784374</v>
      </c>
      <c r="D23" s="90">
        <v>46145908</v>
      </c>
    </row>
    <row r="24" spans="1:4">
      <c r="A24" s="19" t="s">
        <v>9</v>
      </c>
      <c r="B24" s="4">
        <v>13969921</v>
      </c>
      <c r="C24" s="90">
        <v>6369876</v>
      </c>
      <c r="D24" s="90">
        <v>13179123</v>
      </c>
    </row>
    <row r="25" spans="1:4">
      <c r="A25" s="19" t="s">
        <v>10</v>
      </c>
      <c r="B25" s="4">
        <v>30825192</v>
      </c>
      <c r="C25" s="90">
        <v>7555772</v>
      </c>
      <c r="D25" s="90">
        <v>17054629</v>
      </c>
    </row>
    <row r="26" spans="1:4">
      <c r="A26" s="19" t="s">
        <v>11</v>
      </c>
      <c r="B26" s="4">
        <v>24826376</v>
      </c>
      <c r="C26" s="90">
        <v>5925681</v>
      </c>
      <c r="D26" s="90">
        <v>15079850</v>
      </c>
    </row>
    <row r="27" spans="1:4">
      <c r="A27" s="19" t="s">
        <v>12</v>
      </c>
      <c r="B27" s="4">
        <v>50868397</v>
      </c>
      <c r="C27" s="90">
        <v>5995849</v>
      </c>
      <c r="D27" s="90">
        <v>15650151</v>
      </c>
    </row>
    <row r="28" spans="1:4" ht="5.25" customHeight="1">
      <c r="A28" s="19"/>
      <c r="B28" s="27"/>
    </row>
    <row r="29" spans="1:4" ht="12.75" customHeight="1">
      <c r="A29" s="34" t="s">
        <v>13</v>
      </c>
      <c r="B29" s="89">
        <f>SUM(B20:B28)</f>
        <v>528685527</v>
      </c>
      <c r="C29" s="89">
        <f>SUM(C20:C27)</f>
        <v>64190772</v>
      </c>
      <c r="D29" s="89">
        <f>SUM(D20:D27)</f>
        <v>175861977</v>
      </c>
    </row>
    <row r="30" spans="1:4">
      <c r="A30" s="34"/>
      <c r="B30" s="89"/>
      <c r="C30" s="89"/>
      <c r="D30" s="89"/>
    </row>
    <row r="31" spans="1:4">
      <c r="A31" s="34"/>
      <c r="B31" s="89"/>
      <c r="C31" s="89"/>
      <c r="D31" s="89"/>
    </row>
    <row r="32" spans="1:4">
      <c r="A32" s="19"/>
      <c r="B32" s="27"/>
      <c r="C32" s="28"/>
      <c r="D32" s="28"/>
    </row>
    <row r="33" spans="1:6">
      <c r="A33" s="2" t="s">
        <v>650</v>
      </c>
      <c r="B33" s="16"/>
      <c r="C33" s="16"/>
      <c r="D33" s="16"/>
    </row>
    <row r="34" spans="1:6">
      <c r="A34" s="451" t="s">
        <v>574</v>
      </c>
      <c r="B34" s="15"/>
      <c r="C34" s="15"/>
      <c r="D34" s="15"/>
    </row>
    <row r="35" spans="1:6" ht="25.5">
      <c r="A35" s="246" t="s">
        <v>2</v>
      </c>
      <c r="B35" s="75" t="s">
        <v>0</v>
      </c>
      <c r="C35" s="76" t="s">
        <v>137</v>
      </c>
      <c r="D35" s="247" t="s">
        <v>142</v>
      </c>
    </row>
    <row r="36" spans="1:6">
      <c r="A36" s="19" t="s">
        <v>5</v>
      </c>
      <c r="B36" s="90">
        <v>48453197</v>
      </c>
      <c r="C36" s="4">
        <v>5927314</v>
      </c>
      <c r="D36" s="90">
        <v>10640831</v>
      </c>
    </row>
    <row r="37" spans="1:6">
      <c r="A37" s="19" t="s">
        <v>6</v>
      </c>
      <c r="B37" s="90">
        <v>130780699</v>
      </c>
      <c r="C37" s="4">
        <v>14691585</v>
      </c>
      <c r="D37" s="90">
        <v>33060778</v>
      </c>
    </row>
    <row r="38" spans="1:6">
      <c r="A38" s="19" t="s">
        <v>7</v>
      </c>
      <c r="B38" s="90">
        <v>63674907</v>
      </c>
      <c r="C38" s="4">
        <v>7302154</v>
      </c>
      <c r="D38" s="90">
        <v>12814682</v>
      </c>
    </row>
    <row r="39" spans="1:6">
      <c r="A39" s="19" t="s">
        <v>8</v>
      </c>
      <c r="B39" s="90">
        <v>153243728</v>
      </c>
      <c r="C39" s="4">
        <v>10230960</v>
      </c>
      <c r="D39" s="90">
        <v>25738163</v>
      </c>
    </row>
    <row r="40" spans="1:6">
      <c r="A40" s="19" t="s">
        <v>9</v>
      </c>
      <c r="B40" s="90">
        <v>50839059</v>
      </c>
      <c r="C40" s="4">
        <v>7550374</v>
      </c>
      <c r="D40" s="90">
        <v>12985422</v>
      </c>
    </row>
    <row r="41" spans="1:6">
      <c r="A41" s="19" t="s">
        <v>10</v>
      </c>
      <c r="B41" s="90">
        <v>53480283</v>
      </c>
      <c r="C41" s="4">
        <v>8920046</v>
      </c>
      <c r="D41" s="90">
        <v>12074757</v>
      </c>
    </row>
    <row r="42" spans="1:6">
      <c r="A42" s="19" t="s">
        <v>11</v>
      </c>
      <c r="B42" s="90">
        <v>40282549</v>
      </c>
      <c r="C42" s="4">
        <v>7802331</v>
      </c>
      <c r="D42" s="90">
        <v>13726072</v>
      </c>
    </row>
    <row r="43" spans="1:6">
      <c r="A43" s="19" t="s">
        <v>12</v>
      </c>
      <c r="B43" s="90">
        <v>27228521</v>
      </c>
      <c r="C43" s="4">
        <v>4323211</v>
      </c>
      <c r="D43" s="90">
        <v>9856163</v>
      </c>
    </row>
    <row r="44" spans="1:6" ht="6" customHeight="1">
      <c r="A44" s="19"/>
    </row>
    <row r="45" spans="1:6" ht="12.75" customHeight="1">
      <c r="A45" s="34" t="s">
        <v>13</v>
      </c>
      <c r="B45" s="89">
        <f>SUM(B36:B43)</f>
        <v>567982943</v>
      </c>
      <c r="C45" s="89">
        <f>SUM(C36:C43)</f>
        <v>66747975</v>
      </c>
      <c r="D45" s="89">
        <f>SUM(D36:D43)</f>
        <v>130896868</v>
      </c>
      <c r="F45" s="4"/>
    </row>
  </sheetData>
  <mergeCells count="1">
    <mergeCell ref="A1:D1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F191"/>
  <sheetViews>
    <sheetView topLeftCell="A124" zoomScaleNormal="100" workbookViewId="0">
      <selection activeCell="S59" sqref="S59"/>
    </sheetView>
  </sheetViews>
  <sheetFormatPr defaultRowHeight="12.75"/>
  <cols>
    <col min="1" max="1" width="29.42578125" style="19" customWidth="1"/>
    <col min="2" max="2" width="23.140625" style="88" customWidth="1"/>
    <col min="3" max="3" width="22.42578125" style="85" customWidth="1"/>
    <col min="4" max="4" width="9.140625" style="19"/>
    <col min="5" max="5" width="10.85546875" style="19" bestFit="1" customWidth="1"/>
    <col min="6" max="8" width="9.140625" style="19"/>
    <col min="9" max="9" width="11.42578125" style="19" customWidth="1"/>
    <col min="10" max="10" width="11" style="19" customWidth="1"/>
    <col min="11" max="16384" width="9.140625" style="19"/>
  </cols>
  <sheetData>
    <row r="1" spans="1:5" ht="13.5" customHeight="1">
      <c r="A1" s="583" t="s">
        <v>623</v>
      </c>
      <c r="B1" s="583"/>
      <c r="C1" s="583"/>
    </row>
    <row r="2" spans="1:5" ht="13.5" customHeight="1">
      <c r="A2" s="583" t="s">
        <v>139</v>
      </c>
      <c r="B2" s="583"/>
      <c r="C2" s="583"/>
    </row>
    <row r="3" spans="1:5" ht="13.5" customHeight="1">
      <c r="A3" s="19" t="s">
        <v>575</v>
      </c>
      <c r="B3" s="85"/>
    </row>
    <row r="4" spans="1:5" ht="13.5" customHeight="1">
      <c r="A4" s="21"/>
      <c r="B4" s="586" t="s">
        <v>14</v>
      </c>
      <c r="C4" s="587"/>
    </row>
    <row r="5" spans="1:5" ht="13.5" customHeight="1">
      <c r="A5" s="24"/>
      <c r="B5" s="588" t="s">
        <v>3</v>
      </c>
      <c r="C5" s="589"/>
    </row>
    <row r="6" spans="1:5" ht="13.5" customHeight="1">
      <c r="A6" s="25" t="s">
        <v>15</v>
      </c>
      <c r="B6" s="590" t="s">
        <v>149</v>
      </c>
      <c r="C6" s="584" t="s">
        <v>625</v>
      </c>
    </row>
    <row r="7" spans="1:5" ht="13.5" customHeight="1">
      <c r="A7" s="87"/>
      <c r="B7" s="591"/>
      <c r="C7" s="585"/>
    </row>
    <row r="8" spans="1:5" s="10" customFormat="1" ht="13.5" customHeight="1">
      <c r="A8" s="39" t="s">
        <v>16</v>
      </c>
      <c r="B8" s="13">
        <f>SUM(B9:B14)</f>
        <v>284082824</v>
      </c>
      <c r="C8" s="59">
        <f>SUM(C9:C14)</f>
        <v>1787147.1</v>
      </c>
      <c r="E8" s="13"/>
    </row>
    <row r="9" spans="1:5" s="10" customFormat="1" ht="13.5" customHeight="1">
      <c r="A9" s="78" t="s">
        <v>546</v>
      </c>
      <c r="B9" s="70">
        <v>145887960</v>
      </c>
      <c r="C9" s="466">
        <v>874149</v>
      </c>
    </row>
    <row r="10" spans="1:5" s="10" customFormat="1" ht="13.5" customHeight="1">
      <c r="A10" s="78" t="s">
        <v>17</v>
      </c>
      <c r="B10" s="70">
        <v>2082607</v>
      </c>
      <c r="C10" s="466">
        <v>14401.9</v>
      </c>
    </row>
    <row r="11" spans="1:5" s="10" customFormat="1" ht="13.5" customHeight="1">
      <c r="A11" s="78" t="s">
        <v>113</v>
      </c>
      <c r="B11" s="70">
        <v>42666763</v>
      </c>
      <c r="C11" s="466">
        <v>285330.2</v>
      </c>
    </row>
    <row r="12" spans="1:5" s="10" customFormat="1" ht="13.5" customHeight="1">
      <c r="A12" s="78" t="s">
        <v>18</v>
      </c>
      <c r="B12" s="70">
        <v>1460602</v>
      </c>
      <c r="C12" s="466">
        <v>8934.6</v>
      </c>
    </row>
    <row r="13" spans="1:5" s="10" customFormat="1" ht="13.5" customHeight="1">
      <c r="A13" s="78" t="s">
        <v>111</v>
      </c>
      <c r="B13" s="70">
        <v>90414499</v>
      </c>
      <c r="C13" s="466">
        <v>595399.4</v>
      </c>
    </row>
    <row r="14" spans="1:5" s="10" customFormat="1" ht="13.5" customHeight="1">
      <c r="A14" s="78" t="s">
        <v>19</v>
      </c>
      <c r="B14" s="70">
        <v>1570393</v>
      </c>
      <c r="C14" s="466">
        <v>8932</v>
      </c>
    </row>
    <row r="15" spans="1:5" s="10" customFormat="1" ht="13.5" customHeight="1">
      <c r="A15" s="78" t="s">
        <v>114</v>
      </c>
      <c r="B15" s="70">
        <v>7579538</v>
      </c>
      <c r="C15" s="466">
        <v>24976.3</v>
      </c>
    </row>
    <row r="16" spans="1:5" s="10" customFormat="1" ht="13.5" customHeight="1">
      <c r="A16" s="78" t="s">
        <v>20</v>
      </c>
      <c r="B16" s="70">
        <v>33729819</v>
      </c>
      <c r="C16" s="466">
        <v>858914.5</v>
      </c>
      <c r="E16" s="13"/>
    </row>
    <row r="17" spans="1:6" s="10" customFormat="1" ht="13.5" customHeight="1">
      <c r="A17" s="78" t="s">
        <v>115</v>
      </c>
      <c r="B17" s="258">
        <v>16334295</v>
      </c>
      <c r="C17" s="467">
        <v>59658.9</v>
      </c>
    </row>
    <row r="18" spans="1:6" s="10" customFormat="1" ht="13.5" customHeight="1">
      <c r="A18" s="78" t="s">
        <v>116</v>
      </c>
      <c r="B18" s="259">
        <v>17358887</v>
      </c>
      <c r="C18" s="458">
        <v>797545.1</v>
      </c>
    </row>
    <row r="19" spans="1:6" s="10" customFormat="1" ht="13.5" customHeight="1">
      <c r="A19" s="78" t="s">
        <v>117</v>
      </c>
      <c r="B19" s="259">
        <v>36637</v>
      </c>
      <c r="C19" s="458">
        <v>1710.5</v>
      </c>
    </row>
    <row r="20" spans="1:6" s="10" customFormat="1" ht="13.5" customHeight="1">
      <c r="A20" s="78" t="s">
        <v>21</v>
      </c>
      <c r="B20" s="259">
        <v>107318300</v>
      </c>
      <c r="C20" s="458">
        <v>293414.2</v>
      </c>
      <c r="D20" s="71"/>
      <c r="E20" s="13"/>
      <c r="F20" s="13"/>
    </row>
    <row r="21" spans="1:6" s="10" customFormat="1" ht="13.5" customHeight="1">
      <c r="A21" s="78" t="s">
        <v>118</v>
      </c>
      <c r="B21" s="258">
        <v>106113653</v>
      </c>
      <c r="C21" s="467">
        <v>292012</v>
      </c>
    </row>
    <row r="22" spans="1:6" s="10" customFormat="1" ht="13.5" customHeight="1">
      <c r="A22" s="78" t="s">
        <v>551</v>
      </c>
      <c r="B22" s="259">
        <v>74978995</v>
      </c>
      <c r="C22" s="458">
        <v>207426</v>
      </c>
    </row>
    <row r="23" spans="1:6" s="10" customFormat="1" ht="13.5" customHeight="1">
      <c r="A23" s="78" t="s">
        <v>120</v>
      </c>
      <c r="B23" s="259">
        <v>17212341</v>
      </c>
      <c r="C23" s="458">
        <v>51328.3</v>
      </c>
    </row>
    <row r="24" spans="1:6" s="10" customFormat="1" ht="13.5" customHeight="1">
      <c r="A24" s="78" t="s">
        <v>121</v>
      </c>
      <c r="B24" s="259" t="s">
        <v>145</v>
      </c>
      <c r="C24" s="458" t="s">
        <v>145</v>
      </c>
    </row>
    <row r="25" spans="1:6" s="10" customFormat="1" ht="13.5" customHeight="1">
      <c r="A25" s="78" t="s">
        <v>22</v>
      </c>
      <c r="B25" s="259" t="s">
        <v>145</v>
      </c>
      <c r="C25" s="458" t="s">
        <v>145</v>
      </c>
    </row>
    <row r="26" spans="1:6" s="10" customFormat="1" ht="13.5" customHeight="1">
      <c r="A26" s="78" t="s">
        <v>23</v>
      </c>
      <c r="B26" s="96">
        <v>194670</v>
      </c>
      <c r="C26" s="459">
        <v>25.9</v>
      </c>
    </row>
    <row r="27" spans="1:6" s="10" customFormat="1" ht="13.5" customHeight="1">
      <c r="A27" s="78" t="s">
        <v>122</v>
      </c>
      <c r="B27" s="259">
        <v>1009977</v>
      </c>
      <c r="C27" s="458">
        <v>1376.3</v>
      </c>
    </row>
    <row r="28" spans="1:6" s="10" customFormat="1" ht="13.5" customHeight="1">
      <c r="A28" s="78" t="s">
        <v>123</v>
      </c>
      <c r="B28" s="259">
        <v>28804104</v>
      </c>
      <c r="C28" s="458">
        <v>68921</v>
      </c>
    </row>
    <row r="29" spans="1:6" s="10" customFormat="1" ht="13.5" customHeight="1">
      <c r="A29" s="78" t="s">
        <v>124</v>
      </c>
      <c r="B29" s="259">
        <v>15895991</v>
      </c>
      <c r="C29" s="458">
        <v>28345.4</v>
      </c>
    </row>
    <row r="30" spans="1:6" s="10" customFormat="1" ht="13.5" customHeight="1">
      <c r="A30" s="78" t="s">
        <v>125</v>
      </c>
      <c r="B30" s="259">
        <v>6411437</v>
      </c>
      <c r="C30" s="458">
        <v>15000.4</v>
      </c>
    </row>
    <row r="31" spans="1:6" s="10" customFormat="1" ht="13.5" customHeight="1">
      <c r="A31" s="78" t="s">
        <v>126</v>
      </c>
      <c r="B31" s="259">
        <v>13652005</v>
      </c>
      <c r="C31" s="458">
        <v>392515</v>
      </c>
    </row>
    <row r="32" spans="1:6" s="10" customFormat="1" ht="13.5" customHeight="1">
      <c r="A32" s="78" t="s">
        <v>24</v>
      </c>
      <c r="B32" s="259">
        <v>31211509</v>
      </c>
      <c r="C32" s="458" t="s">
        <v>146</v>
      </c>
    </row>
    <row r="33" spans="1:3" s="10" customFormat="1" ht="13.5" customHeight="1">
      <c r="A33" s="79" t="s">
        <v>135</v>
      </c>
      <c r="B33" s="251">
        <v>528685527</v>
      </c>
      <c r="C33" s="460" t="s">
        <v>146</v>
      </c>
    </row>
    <row r="34" spans="1:3" s="10" customFormat="1" ht="13.5" customHeight="1">
      <c r="A34" s="78" t="s">
        <v>138</v>
      </c>
      <c r="B34" s="72">
        <v>52614327</v>
      </c>
      <c r="C34" s="468">
        <v>36998.400000000001</v>
      </c>
    </row>
    <row r="35" spans="1:3" s="10" customFormat="1" ht="13.5" customHeight="1">
      <c r="A35" s="78" t="s">
        <v>127</v>
      </c>
      <c r="B35" s="70">
        <v>116382288</v>
      </c>
      <c r="C35" s="466">
        <v>94242.7</v>
      </c>
    </row>
    <row r="36" spans="1:3" s="10" customFormat="1" ht="13.5" customHeight="1">
      <c r="A36" s="78" t="s">
        <v>128</v>
      </c>
      <c r="B36" s="70">
        <v>20020</v>
      </c>
      <c r="C36" s="466">
        <v>13</v>
      </c>
    </row>
    <row r="37" spans="1:3" s="10" customFormat="1" ht="13.5" customHeight="1">
      <c r="A37" s="78" t="s">
        <v>129</v>
      </c>
      <c r="B37" s="70">
        <v>1775507</v>
      </c>
      <c r="C37" s="466">
        <v>1223</v>
      </c>
    </row>
    <row r="38" spans="1:3" s="10" customFormat="1" ht="13.5" customHeight="1">
      <c r="A38" s="78" t="s">
        <v>130</v>
      </c>
      <c r="B38" s="70">
        <v>57217198</v>
      </c>
      <c r="C38" s="466">
        <v>68565</v>
      </c>
    </row>
    <row r="39" spans="1:3" s="10" customFormat="1" ht="13.5" customHeight="1">
      <c r="A39" s="78" t="s">
        <v>131</v>
      </c>
      <c r="B39" s="70">
        <v>2935167</v>
      </c>
      <c r="C39" s="466">
        <v>3110.6</v>
      </c>
    </row>
    <row r="40" spans="1:3" s="10" customFormat="1" ht="13.5" customHeight="1">
      <c r="A40" s="78" t="s">
        <v>132</v>
      </c>
      <c r="B40" s="70">
        <v>246740490</v>
      </c>
      <c r="C40" s="466">
        <v>768782</v>
      </c>
    </row>
    <row r="41" spans="1:3" s="10" customFormat="1" ht="13.5" customHeight="1">
      <c r="A41" s="78" t="s">
        <v>133</v>
      </c>
      <c r="B41" s="70">
        <v>65613122</v>
      </c>
      <c r="C41" s="466">
        <v>538225.69999999995</v>
      </c>
    </row>
    <row r="42" spans="1:3" s="10" customFormat="1" ht="13.5" customHeight="1">
      <c r="A42" s="78" t="s">
        <v>134</v>
      </c>
      <c r="B42" s="70">
        <v>20420</v>
      </c>
      <c r="C42" s="466">
        <v>77.5</v>
      </c>
    </row>
    <row r="43" spans="1:3" s="10" customFormat="1" ht="13.5" customHeight="1">
      <c r="A43" s="78" t="s">
        <v>25</v>
      </c>
      <c r="B43" s="70">
        <v>24664404</v>
      </c>
      <c r="C43" s="466" t="s">
        <v>146</v>
      </c>
    </row>
    <row r="44" spans="1:3" s="10" customFormat="1" ht="13.5" customHeight="1">
      <c r="A44" s="79" t="s">
        <v>26</v>
      </c>
      <c r="B44" s="457">
        <v>567982943</v>
      </c>
      <c r="C44" s="469" t="s">
        <v>146</v>
      </c>
    </row>
    <row r="45" spans="1:3" s="10" customFormat="1" ht="13.5" customHeight="1">
      <c r="A45" s="80" t="s">
        <v>27</v>
      </c>
      <c r="B45" s="72">
        <v>1096668470</v>
      </c>
      <c r="C45" s="470" t="s">
        <v>146</v>
      </c>
    </row>
    <row r="46" spans="1:3" s="10" customFormat="1" ht="13.5" customHeight="1">
      <c r="A46" s="80"/>
      <c r="B46" s="73"/>
      <c r="C46" s="404"/>
    </row>
    <row r="47" spans="1:3" ht="13.5" customHeight="1">
      <c r="A47" s="39"/>
      <c r="B47" s="33"/>
      <c r="C47" s="400"/>
    </row>
    <row r="48" spans="1:3" ht="13.5" customHeight="1">
      <c r="B48" s="73"/>
      <c r="C48" s="404"/>
    </row>
    <row r="49" spans="1:5" ht="13.5" customHeight="1">
      <c r="A49" s="583" t="s">
        <v>624</v>
      </c>
      <c r="B49" s="583"/>
      <c r="C49" s="583"/>
    </row>
    <row r="50" spans="1:5" ht="13.5" customHeight="1">
      <c r="A50" s="583" t="s">
        <v>139</v>
      </c>
      <c r="B50" s="583"/>
      <c r="C50" s="583"/>
    </row>
    <row r="51" spans="1:5" ht="13.5" customHeight="1">
      <c r="A51" s="19" t="s">
        <v>576</v>
      </c>
      <c r="B51" s="220"/>
    </row>
    <row r="52" spans="1:5" ht="13.5" customHeight="1">
      <c r="A52" s="21"/>
      <c r="B52" s="586" t="s">
        <v>14</v>
      </c>
      <c r="C52" s="587"/>
    </row>
    <row r="53" spans="1:5" ht="13.5" customHeight="1">
      <c r="A53" s="24"/>
      <c r="B53" s="588" t="s">
        <v>3</v>
      </c>
      <c r="C53" s="589"/>
    </row>
    <row r="54" spans="1:5" ht="13.5" customHeight="1">
      <c r="A54" s="25" t="s">
        <v>15</v>
      </c>
      <c r="B54" s="590" t="s">
        <v>149</v>
      </c>
      <c r="C54" s="584" t="s">
        <v>625</v>
      </c>
    </row>
    <row r="55" spans="1:5" ht="13.5" customHeight="1">
      <c r="A55" s="87"/>
      <c r="B55" s="591"/>
      <c r="C55" s="585"/>
    </row>
    <row r="56" spans="1:5" s="10" customFormat="1" ht="13.5" customHeight="1">
      <c r="A56" s="36" t="s">
        <v>16</v>
      </c>
      <c r="B56" s="70">
        <v>20412201</v>
      </c>
      <c r="C56" s="466">
        <v>152515.9</v>
      </c>
    </row>
    <row r="57" spans="1:5" s="10" customFormat="1" ht="13.5" customHeight="1">
      <c r="A57" s="78" t="s">
        <v>112</v>
      </c>
      <c r="B57" s="70">
        <v>10436298</v>
      </c>
      <c r="C57" s="466">
        <v>76108.5</v>
      </c>
    </row>
    <row r="58" spans="1:5" s="10" customFormat="1" ht="13.5" customHeight="1">
      <c r="A58" s="78" t="s">
        <v>17</v>
      </c>
      <c r="B58" s="70">
        <v>129021</v>
      </c>
      <c r="C58" s="466">
        <v>949.9</v>
      </c>
    </row>
    <row r="59" spans="1:5" s="10" customFormat="1" ht="13.5" customHeight="1">
      <c r="A59" s="78" t="s">
        <v>113</v>
      </c>
      <c r="B59" s="70">
        <v>4155927</v>
      </c>
      <c r="C59" s="466">
        <v>32758.7</v>
      </c>
    </row>
    <row r="60" spans="1:5" s="10" customFormat="1" ht="13.5" customHeight="1">
      <c r="A60" s="78" t="s">
        <v>18</v>
      </c>
      <c r="B60" s="70">
        <v>137929</v>
      </c>
      <c r="C60" s="466">
        <v>1004.3999999999999</v>
      </c>
    </row>
    <row r="61" spans="1:5" s="10" customFormat="1" ht="13.5" customHeight="1">
      <c r="A61" s="78" t="s">
        <v>111</v>
      </c>
      <c r="B61" s="70">
        <v>5258208</v>
      </c>
      <c r="C61" s="466">
        <v>40062.199999999997</v>
      </c>
    </row>
    <row r="62" spans="1:5" s="10" customFormat="1" ht="13.5" customHeight="1">
      <c r="A62" s="78" t="s">
        <v>19</v>
      </c>
      <c r="B62" s="70">
        <v>294818</v>
      </c>
      <c r="C62" s="466">
        <v>1632.2</v>
      </c>
    </row>
    <row r="63" spans="1:5" s="10" customFormat="1" ht="13.5" customHeight="1">
      <c r="A63" s="78" t="s">
        <v>114</v>
      </c>
      <c r="B63" s="70">
        <v>481110</v>
      </c>
      <c r="C63" s="466">
        <v>1724.8999999999999</v>
      </c>
    </row>
    <row r="64" spans="1:5" s="10" customFormat="1" ht="13.5" customHeight="1">
      <c r="A64" s="36" t="s">
        <v>20</v>
      </c>
      <c r="B64" s="258">
        <v>656397</v>
      </c>
      <c r="C64" s="467">
        <v>13246.8</v>
      </c>
      <c r="D64" s="13"/>
      <c r="E64" s="13"/>
    </row>
    <row r="65" spans="1:4" s="10" customFormat="1" ht="13.5" customHeight="1">
      <c r="A65" s="78" t="s">
        <v>115</v>
      </c>
      <c r="B65" s="259">
        <v>537931</v>
      </c>
      <c r="C65" s="458">
        <v>2938.2</v>
      </c>
    </row>
    <row r="66" spans="1:4" s="10" customFormat="1" ht="13.5" customHeight="1">
      <c r="A66" s="78" t="s">
        <v>116</v>
      </c>
      <c r="B66" s="259">
        <v>118466</v>
      </c>
      <c r="C66" s="458">
        <v>10308.6</v>
      </c>
    </row>
    <row r="67" spans="1:4" s="10" customFormat="1" ht="13.5" customHeight="1">
      <c r="A67" s="78" t="s">
        <v>117</v>
      </c>
      <c r="B67" s="259"/>
      <c r="C67" s="458"/>
    </row>
    <row r="68" spans="1:4" s="10" customFormat="1" ht="13.5" customHeight="1">
      <c r="A68" s="36" t="s">
        <v>21</v>
      </c>
      <c r="B68" s="258">
        <v>4000928</v>
      </c>
      <c r="C68" s="458">
        <v>14104.400000000001</v>
      </c>
      <c r="D68" s="68"/>
    </row>
    <row r="69" spans="1:4" s="10" customFormat="1" ht="13.5" customHeight="1">
      <c r="A69" s="78" t="s">
        <v>118</v>
      </c>
      <c r="B69" s="259">
        <v>4000928</v>
      </c>
      <c r="C69" s="458">
        <v>14104.400000000001</v>
      </c>
    </row>
    <row r="70" spans="1:4" s="10" customFormat="1" ht="13.5" customHeight="1">
      <c r="A70" s="78" t="s">
        <v>551</v>
      </c>
      <c r="B70" s="259">
        <v>3331616</v>
      </c>
      <c r="C70" s="458">
        <v>11622.4</v>
      </c>
    </row>
    <row r="71" spans="1:4" s="10" customFormat="1" ht="13.5" customHeight="1">
      <c r="A71" s="78" t="s">
        <v>120</v>
      </c>
      <c r="B71" s="259">
        <v>397564</v>
      </c>
      <c r="C71" s="458">
        <v>1390.0000000000002</v>
      </c>
    </row>
    <row r="72" spans="1:4" s="10" customFormat="1" ht="13.5" customHeight="1">
      <c r="A72" s="78" t="s">
        <v>121</v>
      </c>
      <c r="B72" s="259" t="s">
        <v>145</v>
      </c>
      <c r="C72" s="458" t="s">
        <v>145</v>
      </c>
    </row>
    <row r="73" spans="1:4" s="10" customFormat="1" ht="13.5" customHeight="1">
      <c r="A73" s="78" t="s">
        <v>22</v>
      </c>
      <c r="B73" s="259" t="s">
        <v>145</v>
      </c>
      <c r="C73" s="458" t="s">
        <v>145</v>
      </c>
    </row>
    <row r="74" spans="1:4" s="10" customFormat="1" ht="13.5" customHeight="1">
      <c r="A74" s="78" t="s">
        <v>23</v>
      </c>
      <c r="B74" s="259" t="s">
        <v>145</v>
      </c>
      <c r="C74" s="458" t="s">
        <v>145</v>
      </c>
    </row>
    <row r="75" spans="1:4" s="10" customFormat="1" ht="13.5" customHeight="1">
      <c r="A75" s="78" t="s">
        <v>122</v>
      </c>
      <c r="B75" s="259" t="s">
        <v>145</v>
      </c>
      <c r="C75" s="458" t="s">
        <v>145</v>
      </c>
    </row>
    <row r="76" spans="1:4" s="10" customFormat="1" ht="13.5" customHeight="1">
      <c r="A76" s="78" t="s">
        <v>123</v>
      </c>
      <c r="B76" s="259">
        <v>12245</v>
      </c>
      <c r="C76" s="458">
        <v>13.5</v>
      </c>
    </row>
    <row r="77" spans="1:4" s="10" customFormat="1" ht="13.5" customHeight="1">
      <c r="A77" s="78" t="s">
        <v>124</v>
      </c>
      <c r="B77" s="259">
        <v>70461</v>
      </c>
      <c r="C77" s="458">
        <v>156.6</v>
      </c>
    </row>
    <row r="78" spans="1:4" s="10" customFormat="1" ht="13.5" customHeight="1">
      <c r="A78" s="78" t="s">
        <v>125</v>
      </c>
      <c r="B78" s="259">
        <v>752955</v>
      </c>
      <c r="C78" s="458">
        <v>1337.9</v>
      </c>
    </row>
    <row r="79" spans="1:4" s="10" customFormat="1" ht="13.5" customHeight="1">
      <c r="A79" s="78" t="s">
        <v>126</v>
      </c>
      <c r="B79" s="259">
        <v>26744509</v>
      </c>
      <c r="C79" s="458">
        <v>1022674.1000000001</v>
      </c>
    </row>
    <row r="80" spans="1:4" s="10" customFormat="1" ht="13.5" customHeight="1">
      <c r="A80" s="78" t="s">
        <v>24</v>
      </c>
      <c r="B80" s="259">
        <v>11059966</v>
      </c>
      <c r="C80" s="458"/>
    </row>
    <row r="81" spans="1:3" s="10" customFormat="1" ht="13.5" customHeight="1">
      <c r="A81" s="79" t="s">
        <v>135</v>
      </c>
      <c r="B81" s="72">
        <v>64190772</v>
      </c>
      <c r="C81" s="468"/>
    </row>
    <row r="82" spans="1:3" s="10" customFormat="1" ht="13.5" customHeight="1">
      <c r="A82" s="78" t="s">
        <v>138</v>
      </c>
      <c r="B82" s="70">
        <v>43566089</v>
      </c>
      <c r="C82" s="466">
        <v>40641</v>
      </c>
    </row>
    <row r="83" spans="1:3" s="10" customFormat="1" ht="13.5" customHeight="1">
      <c r="A83" s="78" t="s">
        <v>127</v>
      </c>
      <c r="B83" s="70">
        <v>9067416</v>
      </c>
      <c r="C83" s="466">
        <v>8959.9</v>
      </c>
    </row>
    <row r="84" spans="1:3" s="10" customFormat="1" ht="13.5" customHeight="1">
      <c r="A84" s="78" t="s">
        <v>128</v>
      </c>
      <c r="B84" s="70">
        <v>4370</v>
      </c>
      <c r="C84" s="466">
        <v>1</v>
      </c>
    </row>
    <row r="85" spans="1:3" s="10" customFormat="1" ht="13.5" customHeight="1">
      <c r="A85" s="78" t="s">
        <v>129</v>
      </c>
      <c r="B85" s="70">
        <v>908074</v>
      </c>
      <c r="C85" s="466">
        <v>704.7</v>
      </c>
    </row>
    <row r="86" spans="1:3" s="10" customFormat="1" ht="13.5" customHeight="1">
      <c r="A86" s="78" t="s">
        <v>130</v>
      </c>
      <c r="B86" s="70">
        <v>70025</v>
      </c>
      <c r="C86" s="466">
        <v>107.4</v>
      </c>
    </row>
    <row r="87" spans="1:3" s="10" customFormat="1" ht="13.5" customHeight="1">
      <c r="A87" s="78" t="s">
        <v>131</v>
      </c>
      <c r="B87" s="70">
        <v>594232</v>
      </c>
      <c r="C87" s="466">
        <v>601.40000000000009</v>
      </c>
    </row>
    <row r="88" spans="1:3" s="10" customFormat="1" ht="13.5" customHeight="1">
      <c r="A88" s="78" t="s">
        <v>132</v>
      </c>
      <c r="B88" s="70">
        <v>5458706</v>
      </c>
      <c r="C88" s="466">
        <v>18873.099999999999</v>
      </c>
    </row>
    <row r="89" spans="1:3" s="10" customFormat="1" ht="13.5" customHeight="1">
      <c r="A89" s="78" t="s">
        <v>133</v>
      </c>
      <c r="B89" s="70">
        <v>530818</v>
      </c>
      <c r="C89" s="466">
        <v>7495.5</v>
      </c>
    </row>
    <row r="90" spans="1:3" s="10" customFormat="1" ht="13.5" customHeight="1">
      <c r="A90" s="78" t="s">
        <v>134</v>
      </c>
      <c r="B90" s="259" t="s">
        <v>145</v>
      </c>
      <c r="C90" s="458" t="s">
        <v>145</v>
      </c>
    </row>
    <row r="91" spans="1:3" s="10" customFormat="1" ht="13.5" customHeight="1">
      <c r="A91" s="78" t="s">
        <v>25</v>
      </c>
      <c r="B91" s="70">
        <v>6548245</v>
      </c>
      <c r="C91" s="466" t="s">
        <v>146</v>
      </c>
    </row>
    <row r="92" spans="1:3" s="10" customFormat="1" ht="13.5" customHeight="1">
      <c r="A92" s="79" t="s">
        <v>26</v>
      </c>
      <c r="B92" s="72">
        <v>66747975</v>
      </c>
      <c r="C92" s="470" t="s">
        <v>146</v>
      </c>
    </row>
    <row r="93" spans="1:3" s="10" customFormat="1" ht="13.5" customHeight="1">
      <c r="A93" s="80" t="s">
        <v>27</v>
      </c>
      <c r="B93" s="73">
        <v>130938747</v>
      </c>
      <c r="C93" s="404" t="s">
        <v>146</v>
      </c>
    </row>
    <row r="94" spans="1:3" s="10" customFormat="1" ht="13.5" customHeight="1">
      <c r="A94" s="11"/>
      <c r="B94" s="43"/>
      <c r="C94" s="471"/>
    </row>
    <row r="95" spans="1:3" s="10" customFormat="1" ht="13.5" customHeight="1">
      <c r="B95" s="219"/>
      <c r="C95" s="472"/>
    </row>
    <row r="96" spans="1:3" s="10" customFormat="1" ht="13.5" customHeight="1">
      <c r="B96" s="219"/>
      <c r="C96" s="472"/>
    </row>
    <row r="97" spans="1:5" ht="13.5" customHeight="1">
      <c r="A97" s="583" t="s">
        <v>627</v>
      </c>
      <c r="B97" s="583"/>
      <c r="C97" s="583"/>
    </row>
    <row r="98" spans="1:5" ht="13.5" customHeight="1">
      <c r="A98" s="583" t="s">
        <v>139</v>
      </c>
      <c r="B98" s="583"/>
      <c r="C98" s="583"/>
    </row>
    <row r="99" spans="1:5" ht="13.5" customHeight="1">
      <c r="A99" s="19" t="s">
        <v>577</v>
      </c>
      <c r="B99" s="220"/>
    </row>
    <row r="100" spans="1:5" ht="13.5" customHeight="1">
      <c r="A100" s="21"/>
      <c r="B100" s="586" t="s">
        <v>14</v>
      </c>
      <c r="C100" s="587"/>
    </row>
    <row r="101" spans="1:5" ht="13.5" customHeight="1">
      <c r="A101" s="24"/>
      <c r="B101" s="588" t="s">
        <v>3</v>
      </c>
      <c r="C101" s="589"/>
    </row>
    <row r="102" spans="1:5" ht="13.5" customHeight="1">
      <c r="A102" s="25" t="s">
        <v>15</v>
      </c>
      <c r="B102" s="590" t="s">
        <v>149</v>
      </c>
      <c r="C102" s="584" t="s">
        <v>625</v>
      </c>
    </row>
    <row r="103" spans="1:5" ht="13.5" customHeight="1">
      <c r="A103" s="87"/>
      <c r="B103" s="591"/>
      <c r="C103" s="585"/>
    </row>
    <row r="104" spans="1:5" ht="13.5" customHeight="1">
      <c r="A104" s="39" t="s">
        <v>16</v>
      </c>
      <c r="B104" s="70">
        <v>79868108</v>
      </c>
      <c r="C104" s="466">
        <v>661993.60000000009</v>
      </c>
    </row>
    <row r="105" spans="1:5" ht="13.5" customHeight="1">
      <c r="A105" s="78" t="s">
        <v>112</v>
      </c>
      <c r="B105" s="70">
        <v>31942168</v>
      </c>
      <c r="C105" s="466">
        <v>256449.3</v>
      </c>
    </row>
    <row r="106" spans="1:5" ht="13.5" customHeight="1">
      <c r="A106" s="78" t="s">
        <v>17</v>
      </c>
      <c r="B106" s="70">
        <v>1323609</v>
      </c>
      <c r="C106" s="466">
        <v>9617.7000000000007</v>
      </c>
    </row>
    <row r="107" spans="1:5" ht="13.5" customHeight="1">
      <c r="A107" s="78" t="s">
        <v>113</v>
      </c>
      <c r="B107" s="70">
        <v>9201373</v>
      </c>
      <c r="C107" s="466">
        <v>71710.399999999994</v>
      </c>
    </row>
    <row r="108" spans="1:5" ht="13.5" customHeight="1">
      <c r="A108" s="78" t="s">
        <v>18</v>
      </c>
      <c r="B108" s="70">
        <v>817787</v>
      </c>
      <c r="C108" s="466">
        <v>6257.1999999999989</v>
      </c>
    </row>
    <row r="109" spans="1:5" ht="13.5" customHeight="1">
      <c r="A109" s="78" t="s">
        <v>111</v>
      </c>
      <c r="B109" s="70">
        <v>34601263</v>
      </c>
      <c r="C109" s="466">
        <v>305892.5</v>
      </c>
    </row>
    <row r="110" spans="1:5" ht="13.5" customHeight="1">
      <c r="A110" s="78" t="s">
        <v>19</v>
      </c>
      <c r="B110" s="70">
        <v>1981908</v>
      </c>
      <c r="C110" s="466">
        <v>12066.500000000002</v>
      </c>
    </row>
    <row r="111" spans="1:5" ht="13.5" customHeight="1">
      <c r="A111" s="78" t="s">
        <v>114</v>
      </c>
      <c r="B111" s="70">
        <v>1909077</v>
      </c>
      <c r="C111" s="466">
        <v>6921.5</v>
      </c>
    </row>
    <row r="112" spans="1:5" ht="13.5" customHeight="1">
      <c r="A112" s="39" t="s">
        <v>20</v>
      </c>
      <c r="B112" s="258">
        <v>5160750</v>
      </c>
      <c r="C112" s="467">
        <v>80736.2</v>
      </c>
      <c r="E112" s="29"/>
    </row>
    <row r="113" spans="1:5" ht="13.5" customHeight="1">
      <c r="A113" s="78" t="s">
        <v>115</v>
      </c>
      <c r="B113" s="259">
        <v>3534371</v>
      </c>
      <c r="C113" s="458">
        <v>26724.399999999998</v>
      </c>
    </row>
    <row r="114" spans="1:5" ht="13.5" customHeight="1">
      <c r="A114" s="78" t="s">
        <v>116</v>
      </c>
      <c r="B114" s="259">
        <v>1537600</v>
      </c>
      <c r="C114" s="458">
        <v>49586.8</v>
      </c>
    </row>
    <row r="115" spans="1:5" ht="13.5" customHeight="1">
      <c r="A115" s="78" t="s">
        <v>117</v>
      </c>
      <c r="B115" s="259">
        <v>88779</v>
      </c>
      <c r="C115" s="458">
        <v>4425</v>
      </c>
    </row>
    <row r="116" spans="1:5" ht="13.5" customHeight="1">
      <c r="A116" s="39" t="s">
        <v>21</v>
      </c>
      <c r="B116" s="258">
        <v>4519336</v>
      </c>
      <c r="C116" s="467">
        <v>17405.099999999999</v>
      </c>
      <c r="E116" s="29"/>
    </row>
    <row r="117" spans="1:5" ht="13.5" customHeight="1">
      <c r="A117" s="78" t="s">
        <v>118</v>
      </c>
      <c r="B117" s="259">
        <v>4236587</v>
      </c>
      <c r="C117" s="458">
        <v>16681.899999999998</v>
      </c>
    </row>
    <row r="118" spans="1:5" ht="13.5" customHeight="1">
      <c r="A118" s="78" t="s">
        <v>551</v>
      </c>
      <c r="B118" s="259">
        <v>1364272</v>
      </c>
      <c r="C118" s="458">
        <v>4942.3999999999996</v>
      </c>
    </row>
    <row r="119" spans="1:5" ht="13.5" customHeight="1">
      <c r="A119" s="78" t="s">
        <v>120</v>
      </c>
      <c r="B119" s="259">
        <v>1395069</v>
      </c>
      <c r="C119" s="458">
        <v>6227.4</v>
      </c>
    </row>
    <row r="120" spans="1:5" ht="13.5" customHeight="1">
      <c r="A120" s="78" t="s">
        <v>121</v>
      </c>
      <c r="B120" s="259" t="s">
        <v>145</v>
      </c>
      <c r="C120" s="458" t="s">
        <v>145</v>
      </c>
    </row>
    <row r="121" spans="1:5" ht="13.5" customHeight="1">
      <c r="A121" s="78" t="s">
        <v>22</v>
      </c>
      <c r="B121" s="96" t="s">
        <v>145</v>
      </c>
      <c r="C121" s="459" t="s">
        <v>145</v>
      </c>
    </row>
    <row r="122" spans="1:5" ht="13.5" customHeight="1">
      <c r="A122" s="78" t="s">
        <v>23</v>
      </c>
      <c r="B122" s="259" t="s">
        <v>145</v>
      </c>
      <c r="C122" s="458" t="s">
        <v>145</v>
      </c>
    </row>
    <row r="123" spans="1:5" ht="13.5" customHeight="1">
      <c r="A123" s="78" t="s">
        <v>122</v>
      </c>
      <c r="B123" s="259">
        <v>282749</v>
      </c>
      <c r="C123" s="458">
        <v>723.20000000000016</v>
      </c>
    </row>
    <row r="124" spans="1:5" ht="13.5" customHeight="1">
      <c r="A124" s="78" t="s">
        <v>123</v>
      </c>
      <c r="B124" s="259">
        <v>2469135</v>
      </c>
      <c r="C124" s="458">
        <v>21756.399999999998</v>
      </c>
    </row>
    <row r="125" spans="1:5" ht="13.5" customHeight="1">
      <c r="A125" s="78" t="s">
        <v>124</v>
      </c>
      <c r="B125" s="259">
        <v>1620716</v>
      </c>
      <c r="C125" s="458">
        <v>5715.2000000000007</v>
      </c>
    </row>
    <row r="126" spans="1:5" ht="13.5" customHeight="1">
      <c r="A126" s="78" t="s">
        <v>125</v>
      </c>
      <c r="B126" s="259">
        <v>159333</v>
      </c>
      <c r="C126" s="458">
        <v>344.4</v>
      </c>
    </row>
    <row r="127" spans="1:5" ht="13.5" customHeight="1">
      <c r="A127" s="78" t="s">
        <v>126</v>
      </c>
      <c r="B127" s="259">
        <v>61820570</v>
      </c>
      <c r="C127" s="458">
        <v>1797773.8000000003</v>
      </c>
    </row>
    <row r="128" spans="1:5" ht="13.5" customHeight="1">
      <c r="A128" s="78" t="s">
        <v>24</v>
      </c>
      <c r="B128" s="259">
        <v>18334952</v>
      </c>
      <c r="C128" s="458" t="s">
        <v>146</v>
      </c>
    </row>
    <row r="129" spans="1:3" ht="13.5" customHeight="1">
      <c r="A129" s="79" t="s">
        <v>135</v>
      </c>
      <c r="B129" s="72">
        <v>175861977</v>
      </c>
      <c r="C129" s="468" t="s">
        <v>146</v>
      </c>
    </row>
    <row r="130" spans="1:3" ht="13.5" customHeight="1">
      <c r="A130" s="78" t="s">
        <v>138</v>
      </c>
      <c r="B130" s="70">
        <v>78641838</v>
      </c>
      <c r="C130" s="466">
        <v>53506.599999999991</v>
      </c>
    </row>
    <row r="131" spans="1:3" ht="13.5" customHeight="1">
      <c r="A131" s="78" t="s">
        <v>127</v>
      </c>
      <c r="B131" s="70">
        <v>22389842</v>
      </c>
      <c r="C131" s="466">
        <v>16114.5</v>
      </c>
    </row>
    <row r="132" spans="1:3" ht="13.5" customHeight="1">
      <c r="A132" s="78" t="s">
        <v>128</v>
      </c>
      <c r="B132" s="70">
        <v>54665</v>
      </c>
      <c r="C132" s="466">
        <v>39.800000000000004</v>
      </c>
    </row>
    <row r="133" spans="1:3" ht="13.5" customHeight="1">
      <c r="A133" s="78" t="s">
        <v>129</v>
      </c>
      <c r="B133" s="70">
        <v>1702439</v>
      </c>
      <c r="C133" s="466">
        <v>1228.5999999999997</v>
      </c>
    </row>
    <row r="134" spans="1:3" ht="13.5" customHeight="1">
      <c r="A134" s="78" t="s">
        <v>130</v>
      </c>
      <c r="B134" s="70">
        <v>17586837</v>
      </c>
      <c r="C134" s="466">
        <v>13615.6</v>
      </c>
    </row>
    <row r="135" spans="1:3" ht="13.5" customHeight="1">
      <c r="A135" s="78" t="s">
        <v>131</v>
      </c>
      <c r="B135" s="70">
        <v>1390458</v>
      </c>
      <c r="C135" s="466">
        <v>680.3</v>
      </c>
    </row>
    <row r="136" spans="1:3" ht="13.5" customHeight="1">
      <c r="A136" s="78" t="s">
        <v>132</v>
      </c>
      <c r="B136" s="70">
        <v>35399</v>
      </c>
      <c r="C136" s="466">
        <v>114</v>
      </c>
    </row>
    <row r="137" spans="1:3" ht="13.5" customHeight="1">
      <c r="A137" s="78" t="s">
        <v>133</v>
      </c>
      <c r="B137" s="70">
        <v>876762</v>
      </c>
      <c r="C137" s="466">
        <v>11020.2</v>
      </c>
    </row>
    <row r="138" spans="1:3" ht="13.5" customHeight="1">
      <c r="A138" s="78" t="s">
        <v>134</v>
      </c>
      <c r="B138" s="70">
        <v>10723</v>
      </c>
      <c r="C138" s="466">
        <v>18.3</v>
      </c>
    </row>
    <row r="139" spans="1:3" ht="13.5" customHeight="1">
      <c r="A139" s="78" t="s">
        <v>25</v>
      </c>
      <c r="B139" s="70">
        <v>8207905</v>
      </c>
      <c r="C139" s="466" t="s">
        <v>146</v>
      </c>
    </row>
    <row r="140" spans="1:3" ht="13.5" customHeight="1">
      <c r="A140" s="79" t="s">
        <v>26</v>
      </c>
      <c r="B140" s="72">
        <v>130896868</v>
      </c>
      <c r="C140" s="405" t="s">
        <v>146</v>
      </c>
    </row>
    <row r="141" spans="1:3" ht="13.5" customHeight="1">
      <c r="A141" s="80" t="s">
        <v>27</v>
      </c>
      <c r="B141" s="73">
        <v>306758845</v>
      </c>
      <c r="C141" s="404" t="s">
        <v>146</v>
      </c>
    </row>
    <row r="142" spans="1:3" ht="13.5" customHeight="1">
      <c r="A142" s="39"/>
      <c r="B142" s="33"/>
      <c r="C142" s="400"/>
    </row>
    <row r="143" spans="1:3" ht="13.5" customHeight="1">
      <c r="B143" s="220"/>
    </row>
    <row r="144" spans="1:3" ht="13.5" customHeight="1">
      <c r="B144" s="220"/>
    </row>
    <row r="145" spans="1:5" ht="13.5" customHeight="1">
      <c r="A145" s="583" t="s">
        <v>626</v>
      </c>
      <c r="B145" s="583"/>
      <c r="C145" s="583"/>
    </row>
    <row r="146" spans="1:5" ht="13.5" customHeight="1">
      <c r="A146" s="583" t="s">
        <v>139</v>
      </c>
      <c r="B146" s="583"/>
      <c r="C146" s="583"/>
    </row>
    <row r="147" spans="1:5" ht="13.5" customHeight="1">
      <c r="A147" s="19" t="s">
        <v>578</v>
      </c>
      <c r="B147" s="220"/>
    </row>
    <row r="148" spans="1:5" ht="13.5" customHeight="1">
      <c r="A148" s="21"/>
      <c r="B148" s="586" t="s">
        <v>14</v>
      </c>
      <c r="C148" s="587"/>
    </row>
    <row r="149" spans="1:5" ht="13.5" customHeight="1">
      <c r="A149" s="24"/>
      <c r="B149" s="588" t="s">
        <v>3</v>
      </c>
      <c r="C149" s="589"/>
    </row>
    <row r="150" spans="1:5" ht="13.5" customHeight="1">
      <c r="A150" s="25" t="s">
        <v>15</v>
      </c>
      <c r="B150" s="590" t="s">
        <v>149</v>
      </c>
      <c r="C150" s="584" t="s">
        <v>625</v>
      </c>
    </row>
    <row r="151" spans="1:5" ht="13.5" customHeight="1">
      <c r="A151" s="87"/>
      <c r="B151" s="591"/>
      <c r="C151" s="585"/>
    </row>
    <row r="152" spans="1:5" s="10" customFormat="1" ht="13.5" customHeight="1">
      <c r="A152" s="36" t="s">
        <v>16</v>
      </c>
      <c r="B152" s="70">
        <v>82266047</v>
      </c>
      <c r="C152" s="466">
        <v>658750.89999999991</v>
      </c>
    </row>
    <row r="153" spans="1:5" s="10" customFormat="1" ht="13.5" customHeight="1">
      <c r="A153" s="78" t="s">
        <v>112</v>
      </c>
      <c r="B153" s="70">
        <v>37156011</v>
      </c>
      <c r="C153" s="466">
        <v>278342</v>
      </c>
    </row>
    <row r="154" spans="1:5" s="10" customFormat="1" ht="13.5" customHeight="1">
      <c r="A154" s="78" t="s">
        <v>17</v>
      </c>
      <c r="B154" s="70">
        <v>786133</v>
      </c>
      <c r="C154" s="466">
        <v>6013.6</v>
      </c>
    </row>
    <row r="155" spans="1:5" s="10" customFormat="1" ht="13.5" customHeight="1">
      <c r="A155" s="78" t="s">
        <v>113</v>
      </c>
      <c r="B155" s="70">
        <v>8653785</v>
      </c>
      <c r="C155" s="466">
        <v>66125.5</v>
      </c>
    </row>
    <row r="156" spans="1:5" s="10" customFormat="1" ht="13.5" customHeight="1">
      <c r="A156" s="78" t="s">
        <v>18</v>
      </c>
      <c r="B156" s="70">
        <v>859898</v>
      </c>
      <c r="C156" s="466">
        <v>6561.5</v>
      </c>
    </row>
    <row r="157" spans="1:5" s="10" customFormat="1" ht="13.5" customHeight="1">
      <c r="A157" s="78" t="s">
        <v>111</v>
      </c>
      <c r="B157" s="70">
        <v>32984071</v>
      </c>
      <c r="C157" s="466">
        <v>288721.59999999998</v>
      </c>
    </row>
    <row r="158" spans="1:5" s="10" customFormat="1" ht="13.5" customHeight="1">
      <c r="A158" s="78" t="s">
        <v>19</v>
      </c>
      <c r="B158" s="70">
        <v>1826149</v>
      </c>
      <c r="C158" s="466">
        <v>12986.699999999999</v>
      </c>
    </row>
    <row r="159" spans="1:5" s="10" customFormat="1" ht="13.5" customHeight="1">
      <c r="A159" s="78" t="s">
        <v>114</v>
      </c>
      <c r="B159" s="70">
        <v>1956660</v>
      </c>
      <c r="C159" s="466">
        <v>6632.9</v>
      </c>
    </row>
    <row r="160" spans="1:5" s="10" customFormat="1" ht="13.5" customHeight="1">
      <c r="A160" s="36" t="s">
        <v>20</v>
      </c>
      <c r="B160" s="258">
        <v>3497892</v>
      </c>
      <c r="C160" s="467">
        <v>56372.7</v>
      </c>
      <c r="E160" s="13"/>
    </row>
    <row r="161" spans="1:5" s="10" customFormat="1" ht="13.5" customHeight="1">
      <c r="A161" s="78" t="s">
        <v>115</v>
      </c>
      <c r="B161" s="259">
        <v>2474294</v>
      </c>
      <c r="C161" s="458">
        <v>14441.5</v>
      </c>
    </row>
    <row r="162" spans="1:5" s="10" customFormat="1" ht="13.5" customHeight="1">
      <c r="A162" s="78" t="s">
        <v>116</v>
      </c>
      <c r="B162" s="259">
        <v>1022880</v>
      </c>
      <c r="C162" s="458">
        <v>41892.199999999997</v>
      </c>
    </row>
    <row r="163" spans="1:5" s="10" customFormat="1" ht="13.5" customHeight="1">
      <c r="A163" s="78" t="s">
        <v>117</v>
      </c>
      <c r="B163" s="259">
        <v>718</v>
      </c>
      <c r="C163" s="458">
        <v>39</v>
      </c>
    </row>
    <row r="164" spans="1:5" s="10" customFormat="1" ht="13.5" customHeight="1">
      <c r="A164" s="36" t="s">
        <v>21</v>
      </c>
      <c r="B164" s="258">
        <v>5762656</v>
      </c>
      <c r="C164" s="467">
        <v>19879.800000000003</v>
      </c>
      <c r="E164" s="13"/>
    </row>
    <row r="165" spans="1:5" s="10" customFormat="1" ht="13.5" customHeight="1">
      <c r="A165" s="78" t="s">
        <v>118</v>
      </c>
      <c r="B165" s="259">
        <v>5426496</v>
      </c>
      <c r="C165" s="458">
        <v>18887.100000000002</v>
      </c>
    </row>
    <row r="166" spans="1:5" s="10" customFormat="1" ht="13.5" customHeight="1">
      <c r="A166" s="78" t="s">
        <v>551</v>
      </c>
      <c r="B166" s="259">
        <v>1176016</v>
      </c>
      <c r="C166" s="458">
        <v>3866.6000000000004</v>
      </c>
    </row>
    <row r="167" spans="1:5" s="10" customFormat="1" ht="13.5" customHeight="1">
      <c r="A167" s="78" t="s">
        <v>120</v>
      </c>
      <c r="B167" s="259">
        <v>1961227</v>
      </c>
      <c r="C167" s="458">
        <v>7226.1000000000013</v>
      </c>
    </row>
    <row r="168" spans="1:5" s="10" customFormat="1" ht="13.5" customHeight="1">
      <c r="A168" s="78" t="s">
        <v>121</v>
      </c>
      <c r="B168" s="259" t="s">
        <v>145</v>
      </c>
      <c r="C168" s="458" t="s">
        <v>145</v>
      </c>
    </row>
    <row r="169" spans="1:5" s="10" customFormat="1" ht="13.5" customHeight="1">
      <c r="A169" s="78" t="s">
        <v>22</v>
      </c>
      <c r="B169" s="96" t="s">
        <v>145</v>
      </c>
      <c r="C169" s="459" t="s">
        <v>145</v>
      </c>
    </row>
    <row r="170" spans="1:5" s="10" customFormat="1" ht="13.5" customHeight="1">
      <c r="A170" s="78" t="s">
        <v>23</v>
      </c>
      <c r="B170" s="259" t="s">
        <v>145</v>
      </c>
      <c r="C170" s="458" t="s">
        <v>145</v>
      </c>
    </row>
    <row r="171" spans="1:5" s="10" customFormat="1" ht="13.5" customHeight="1">
      <c r="A171" s="78" t="s">
        <v>122</v>
      </c>
      <c r="B171" s="259">
        <v>336160</v>
      </c>
      <c r="C171" s="458">
        <v>992.7</v>
      </c>
    </row>
    <row r="172" spans="1:5" s="10" customFormat="1" ht="13.5" customHeight="1">
      <c r="A172" s="78" t="s">
        <v>123</v>
      </c>
      <c r="B172" s="259">
        <v>494160</v>
      </c>
      <c r="C172" s="458">
        <v>6633.0000000000009</v>
      </c>
    </row>
    <row r="173" spans="1:5" s="10" customFormat="1" ht="13.5" customHeight="1">
      <c r="A173" s="78" t="s">
        <v>124</v>
      </c>
      <c r="B173" s="259">
        <v>1407491</v>
      </c>
      <c r="C173" s="458">
        <v>7244.9000000000005</v>
      </c>
    </row>
    <row r="174" spans="1:5" s="10" customFormat="1" ht="13.5" customHeight="1">
      <c r="A174" s="78" t="s">
        <v>125</v>
      </c>
      <c r="B174" s="259">
        <v>446</v>
      </c>
      <c r="C174" s="458">
        <v>1</v>
      </c>
    </row>
    <row r="175" spans="1:5" s="10" customFormat="1" ht="13.5" customHeight="1">
      <c r="A175" s="78" t="s">
        <v>126</v>
      </c>
      <c r="B175" s="259">
        <v>58066345</v>
      </c>
      <c r="C175" s="458">
        <v>1698355.0999999999</v>
      </c>
    </row>
    <row r="176" spans="1:5" s="10" customFormat="1" ht="13.5" customHeight="1">
      <c r="A176" s="78" t="s">
        <v>24</v>
      </c>
      <c r="B176" s="259">
        <v>13660965</v>
      </c>
      <c r="C176" s="458" t="s">
        <v>146</v>
      </c>
    </row>
    <row r="177" spans="1:3" s="10" customFormat="1" ht="13.5" customHeight="1">
      <c r="A177" s="79" t="s">
        <v>135</v>
      </c>
      <c r="B177" s="72">
        <v>167112662</v>
      </c>
      <c r="C177" s="468" t="s">
        <v>146</v>
      </c>
    </row>
    <row r="178" spans="1:3" s="10" customFormat="1" ht="13.5" customHeight="1">
      <c r="A178" s="78" t="s">
        <v>138</v>
      </c>
      <c r="B178" s="70">
        <v>74817948</v>
      </c>
      <c r="C178" s="466">
        <v>50743.7</v>
      </c>
    </row>
    <row r="179" spans="1:3" s="10" customFormat="1" ht="13.5" customHeight="1">
      <c r="A179" s="78" t="s">
        <v>127</v>
      </c>
      <c r="B179" s="70">
        <v>21819034</v>
      </c>
      <c r="C179" s="466">
        <v>14978.2</v>
      </c>
    </row>
    <row r="180" spans="1:3" s="10" customFormat="1" ht="13.5" customHeight="1">
      <c r="A180" s="78" t="s">
        <v>128</v>
      </c>
      <c r="B180" s="70">
        <v>40049</v>
      </c>
      <c r="C180" s="466">
        <v>20.799999999999997</v>
      </c>
    </row>
    <row r="181" spans="1:3" s="10" customFormat="1" ht="13.5" customHeight="1">
      <c r="A181" s="78" t="s">
        <v>129</v>
      </c>
      <c r="B181" s="70">
        <v>1820714</v>
      </c>
      <c r="C181" s="466">
        <v>1336.6</v>
      </c>
    </row>
    <row r="182" spans="1:3" s="10" customFormat="1" ht="13.5" customHeight="1">
      <c r="A182" s="78" t="s">
        <v>130</v>
      </c>
      <c r="B182" s="70">
        <v>16764859</v>
      </c>
      <c r="C182" s="466">
        <v>12860.7</v>
      </c>
    </row>
    <row r="183" spans="1:3" s="10" customFormat="1" ht="13.5" customHeight="1">
      <c r="A183" s="78" t="s">
        <v>131</v>
      </c>
      <c r="B183" s="70">
        <v>1178848</v>
      </c>
      <c r="C183" s="466">
        <v>577.29999999999995</v>
      </c>
    </row>
    <row r="184" spans="1:3" s="10" customFormat="1" ht="13.5" customHeight="1">
      <c r="A184" s="78" t="s">
        <v>132</v>
      </c>
      <c r="B184" s="70">
        <v>33940</v>
      </c>
      <c r="C184" s="466">
        <v>117.60000000000001</v>
      </c>
    </row>
    <row r="185" spans="1:3" s="10" customFormat="1" ht="13.5" customHeight="1">
      <c r="A185" s="78" t="s">
        <v>133</v>
      </c>
      <c r="B185" s="70">
        <v>1182009</v>
      </c>
      <c r="C185" s="466">
        <v>14630.199999999999</v>
      </c>
    </row>
    <row r="186" spans="1:3" s="10" customFormat="1" ht="13.5" customHeight="1">
      <c r="A186" s="78" t="s">
        <v>134</v>
      </c>
      <c r="B186" s="70">
        <v>14992</v>
      </c>
      <c r="C186" s="466">
        <v>21.599999999999998</v>
      </c>
    </row>
    <row r="187" spans="1:3" s="10" customFormat="1" ht="13.5" customHeight="1">
      <c r="A187" s="78" t="s">
        <v>25</v>
      </c>
      <c r="B187" s="70">
        <v>6164736</v>
      </c>
      <c r="C187" s="466" t="s">
        <v>146</v>
      </c>
    </row>
    <row r="188" spans="1:3" s="10" customFormat="1" ht="13.5" customHeight="1">
      <c r="A188" s="79" t="s">
        <v>26</v>
      </c>
      <c r="B188" s="72">
        <v>123837129</v>
      </c>
      <c r="C188" s="405" t="s">
        <v>146</v>
      </c>
    </row>
    <row r="189" spans="1:3" s="10" customFormat="1" ht="13.5" customHeight="1">
      <c r="A189" s="81" t="s">
        <v>27</v>
      </c>
      <c r="B189" s="73">
        <v>290949791</v>
      </c>
      <c r="C189" s="405" t="s">
        <v>146</v>
      </c>
    </row>
    <row r="190" spans="1:3" ht="13.5" customHeight="1">
      <c r="A190" s="36"/>
      <c r="B190" s="261"/>
      <c r="C190" s="400"/>
    </row>
    <row r="191" spans="1:3">
      <c r="A191" s="36"/>
      <c r="B191" s="37"/>
      <c r="C191" s="461"/>
    </row>
  </sheetData>
  <mergeCells count="24">
    <mergeCell ref="B150:B151"/>
    <mergeCell ref="B100:C100"/>
    <mergeCell ref="B101:C101"/>
    <mergeCell ref="B102:B103"/>
    <mergeCell ref="A145:C145"/>
    <mergeCell ref="B148:C148"/>
    <mergeCell ref="B149:C149"/>
    <mergeCell ref="C150:C151"/>
    <mergeCell ref="A1:C1"/>
    <mergeCell ref="A49:C49"/>
    <mergeCell ref="A97:C97"/>
    <mergeCell ref="B4:C4"/>
    <mergeCell ref="B5:C5"/>
    <mergeCell ref="B52:C52"/>
    <mergeCell ref="B53:C53"/>
    <mergeCell ref="B6:B7"/>
    <mergeCell ref="B54:B55"/>
    <mergeCell ref="A2:C2"/>
    <mergeCell ref="A50:C50"/>
    <mergeCell ref="A98:C98"/>
    <mergeCell ref="A146:C146"/>
    <mergeCell ref="C54:C55"/>
    <mergeCell ref="C102:C103"/>
    <mergeCell ref="C6:C7"/>
  </mergeCells>
  <phoneticPr fontId="0" type="noConversion"/>
  <pageMargins left="1.1811023622047245" right="0.78740157480314965" top="0.78740157480314965" bottom="0.78740157480314965" header="0.51181102362204722" footer="0.51181102362204722"/>
  <pageSetup paperSize="9" orientation="portrait" r:id="rId1"/>
  <headerFooter alignWithMargins="0"/>
  <rowBreaks count="3" manualBreakCount="3">
    <brk id="48" max="16383" man="1"/>
    <brk id="96" max="16383" man="1"/>
    <brk id="1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G585"/>
  <sheetViews>
    <sheetView topLeftCell="A385" zoomScaleNormal="100" workbookViewId="0">
      <selection activeCell="S59" sqref="S59"/>
    </sheetView>
  </sheetViews>
  <sheetFormatPr defaultRowHeight="12.75"/>
  <cols>
    <col min="1" max="1" width="9" style="18" customWidth="1"/>
    <col min="2" max="2" width="25" style="102" customWidth="1"/>
    <col min="3" max="3" width="26.42578125" style="30" customWidth="1"/>
    <col min="4" max="4" width="26.42578125" style="449" customWidth="1"/>
    <col min="5" max="6" width="9.140625" style="47"/>
    <col min="7" max="16384" width="9.140625" style="19"/>
  </cols>
  <sheetData>
    <row r="1" spans="1:7" ht="28.5" customHeight="1">
      <c r="B1" s="592" t="s">
        <v>780</v>
      </c>
      <c r="C1" s="592"/>
      <c r="D1" s="592"/>
    </row>
    <row r="2" spans="1:7">
      <c r="B2" s="592" t="s">
        <v>139</v>
      </c>
      <c r="C2" s="592"/>
      <c r="D2" s="592"/>
    </row>
    <row r="3" spans="1:7" ht="14.25" customHeight="1">
      <c r="B3" s="102" t="s">
        <v>579</v>
      </c>
    </row>
    <row r="4" spans="1:7" ht="14.25" customHeight="1">
      <c r="B4" s="21"/>
      <c r="C4" s="586" t="s">
        <v>14</v>
      </c>
      <c r="D4" s="587"/>
    </row>
    <row r="5" spans="1:7" ht="14.25" customHeight="1">
      <c r="B5" s="24"/>
      <c r="C5" s="588" t="s">
        <v>3</v>
      </c>
      <c r="D5" s="589"/>
    </row>
    <row r="6" spans="1:7" ht="14.25" customHeight="1">
      <c r="B6" s="25" t="s">
        <v>15</v>
      </c>
      <c r="C6" s="590" t="s">
        <v>149</v>
      </c>
      <c r="D6" s="584" t="s">
        <v>625</v>
      </c>
    </row>
    <row r="7" spans="1:7" ht="14.25" customHeight="1">
      <c r="B7" s="87"/>
      <c r="C7" s="591"/>
      <c r="D7" s="585"/>
    </row>
    <row r="8" spans="1:7" s="10" customFormat="1" ht="14.25" customHeight="1">
      <c r="A8" s="44"/>
      <c r="B8" s="98" t="s">
        <v>16</v>
      </c>
      <c r="C8" s="67">
        <v>302097086</v>
      </c>
      <c r="D8" s="403">
        <v>1942905.7</v>
      </c>
      <c r="E8" s="48"/>
      <c r="F8" s="465"/>
      <c r="G8" s="465"/>
    </row>
    <row r="9" spans="1:7" s="10" customFormat="1" ht="14.25" customHeight="1">
      <c r="A9" s="44"/>
      <c r="B9" s="99" t="s">
        <v>112</v>
      </c>
      <c r="C9" s="259">
        <v>151110415</v>
      </c>
      <c r="D9" s="458">
        <v>928364.8</v>
      </c>
      <c r="E9" s="48"/>
      <c r="F9" s="465"/>
      <c r="G9" s="465"/>
    </row>
    <row r="10" spans="1:7" s="10" customFormat="1" ht="14.25" customHeight="1">
      <c r="A10" s="44"/>
      <c r="B10" s="99" t="s">
        <v>17</v>
      </c>
      <c r="C10" s="259">
        <v>2749104</v>
      </c>
      <c r="D10" s="458">
        <v>18955.900000000001</v>
      </c>
      <c r="E10" s="48"/>
      <c r="F10" s="465"/>
      <c r="G10" s="465"/>
    </row>
    <row r="11" spans="1:7" s="10" customFormat="1" ht="14.25" customHeight="1">
      <c r="A11" s="44"/>
      <c r="B11" s="99" t="s">
        <v>113</v>
      </c>
      <c r="C11" s="259">
        <v>47370278</v>
      </c>
      <c r="D11" s="458">
        <v>323673.8</v>
      </c>
      <c r="E11" s="48"/>
      <c r="F11" s="465"/>
      <c r="G11" s="465"/>
    </row>
    <row r="12" spans="1:7" s="10" customFormat="1" ht="14.25" customHeight="1">
      <c r="A12" s="44"/>
      <c r="B12" s="99" t="s">
        <v>18</v>
      </c>
      <c r="C12" s="259">
        <v>1556420</v>
      </c>
      <c r="D12" s="458">
        <v>9634.7000000000007</v>
      </c>
      <c r="E12" s="48"/>
      <c r="F12" s="465"/>
      <c r="G12" s="465"/>
    </row>
    <row r="13" spans="1:7" s="10" customFormat="1" ht="14.25" customHeight="1">
      <c r="A13" s="44"/>
      <c r="B13" s="99" t="s">
        <v>111</v>
      </c>
      <c r="C13" s="259">
        <v>97289899</v>
      </c>
      <c r="D13" s="458">
        <v>652632.5</v>
      </c>
      <c r="E13" s="48"/>
      <c r="F13" s="465"/>
      <c r="G13" s="465"/>
    </row>
    <row r="14" spans="1:7" s="10" customFormat="1" ht="14.25" customHeight="1">
      <c r="A14" s="44"/>
      <c r="B14" s="99" t="s">
        <v>19</v>
      </c>
      <c r="C14" s="259">
        <v>2020970</v>
      </c>
      <c r="D14" s="458">
        <v>9644</v>
      </c>
      <c r="E14" s="48"/>
      <c r="F14" s="465"/>
      <c r="G14" s="465"/>
    </row>
    <row r="15" spans="1:7" s="10" customFormat="1" ht="14.25" customHeight="1">
      <c r="A15" s="44"/>
      <c r="B15" s="99" t="s">
        <v>114</v>
      </c>
      <c r="C15" s="259">
        <v>8013065</v>
      </c>
      <c r="D15" s="458">
        <v>26989.8</v>
      </c>
      <c r="E15" s="48"/>
      <c r="F15" s="465"/>
      <c r="G15" s="465"/>
    </row>
    <row r="16" spans="1:7" s="10" customFormat="1" ht="14.25" customHeight="1">
      <c r="A16" s="44"/>
      <c r="B16" s="98" t="s">
        <v>20</v>
      </c>
      <c r="C16" s="259">
        <v>36049074</v>
      </c>
      <c r="D16" s="458">
        <v>896524.80000000005</v>
      </c>
      <c r="E16" s="48"/>
      <c r="F16" s="465"/>
      <c r="G16" s="465"/>
    </row>
    <row r="17" spans="1:7" s="10" customFormat="1" ht="14.25" customHeight="1">
      <c r="A17" s="44"/>
      <c r="B17" s="99" t="s">
        <v>115</v>
      </c>
      <c r="C17" s="259">
        <v>17932303</v>
      </c>
      <c r="D17" s="458">
        <v>74880</v>
      </c>
      <c r="E17" s="48"/>
      <c r="F17" s="465"/>
      <c r="G17" s="465"/>
    </row>
    <row r="18" spans="1:7" s="10" customFormat="1" ht="14.25" customHeight="1">
      <c r="A18" s="44"/>
      <c r="B18" s="99" t="s">
        <v>116</v>
      </c>
      <c r="C18" s="259">
        <v>17992073</v>
      </c>
      <c r="D18" s="458">
        <v>815548.3</v>
      </c>
      <c r="E18" s="48"/>
      <c r="F18" s="465"/>
      <c r="G18" s="465"/>
    </row>
    <row r="19" spans="1:7" s="10" customFormat="1" ht="14.25" customHeight="1">
      <c r="A19" s="44"/>
      <c r="B19" s="99" t="s">
        <v>117</v>
      </c>
      <c r="C19" s="259">
        <v>124698</v>
      </c>
      <c r="D19" s="458">
        <v>6096.5</v>
      </c>
      <c r="E19" s="48"/>
      <c r="F19" s="465"/>
      <c r="G19" s="465"/>
    </row>
    <row r="20" spans="1:7" s="10" customFormat="1" ht="14.25" customHeight="1">
      <c r="A20" s="44"/>
      <c r="B20" s="98" t="s">
        <v>21</v>
      </c>
      <c r="C20" s="259">
        <v>110075908</v>
      </c>
      <c r="D20" s="458">
        <v>305043.90000000002</v>
      </c>
      <c r="E20" s="48"/>
      <c r="F20" s="465"/>
      <c r="G20" s="465"/>
    </row>
    <row r="21" spans="1:7" s="10" customFormat="1" ht="14.25" customHeight="1">
      <c r="A21" s="44"/>
      <c r="B21" s="99" t="s">
        <v>118</v>
      </c>
      <c r="C21" s="259">
        <v>108924672</v>
      </c>
      <c r="D21" s="458">
        <v>303911.2</v>
      </c>
      <c r="E21" s="48"/>
      <c r="F21" s="465"/>
      <c r="G21" s="465"/>
    </row>
    <row r="22" spans="1:7" s="10" customFormat="1" ht="14.25" customHeight="1">
      <c r="A22" s="44"/>
      <c r="B22" s="99" t="s">
        <v>119</v>
      </c>
      <c r="C22" s="259">
        <v>78498867</v>
      </c>
      <c r="D22" s="458">
        <v>220124.2</v>
      </c>
      <c r="E22" s="48"/>
      <c r="F22" s="465"/>
      <c r="G22" s="465"/>
    </row>
    <row r="23" spans="1:7" s="10" customFormat="1" ht="14.25" customHeight="1">
      <c r="A23" s="44"/>
      <c r="B23" s="99" t="s">
        <v>136</v>
      </c>
      <c r="C23" s="259">
        <v>17043747</v>
      </c>
      <c r="D23" s="458">
        <v>51719.6</v>
      </c>
      <c r="E23" s="48"/>
      <c r="F23" s="465"/>
      <c r="G23" s="465"/>
    </row>
    <row r="24" spans="1:7" s="10" customFormat="1" ht="14.25" customHeight="1">
      <c r="A24" s="44"/>
      <c r="B24" s="99" t="s">
        <v>121</v>
      </c>
      <c r="C24" s="259" t="s">
        <v>145</v>
      </c>
      <c r="D24" s="458" t="s">
        <v>145</v>
      </c>
      <c r="E24" s="48"/>
      <c r="F24" s="465"/>
      <c r="G24" s="465"/>
    </row>
    <row r="25" spans="1:7" s="10" customFormat="1" ht="14.25" customHeight="1">
      <c r="A25" s="44"/>
      <c r="B25" s="99" t="s">
        <v>22</v>
      </c>
      <c r="C25" s="96" t="s">
        <v>145</v>
      </c>
      <c r="D25" s="459" t="s">
        <v>145</v>
      </c>
      <c r="E25" s="48"/>
      <c r="F25" s="465"/>
      <c r="G25" s="465"/>
    </row>
    <row r="26" spans="1:7" s="10" customFormat="1" ht="14.25" customHeight="1">
      <c r="A26" s="44"/>
      <c r="B26" s="99" t="s">
        <v>23</v>
      </c>
      <c r="C26" s="259">
        <v>194670</v>
      </c>
      <c r="D26" s="458">
        <v>25.9</v>
      </c>
      <c r="E26" s="48"/>
      <c r="F26" s="465"/>
      <c r="G26" s="465"/>
    </row>
    <row r="27" spans="1:7" s="10" customFormat="1" ht="14.25" customHeight="1">
      <c r="A27" s="44"/>
      <c r="B27" s="99" t="s">
        <v>122</v>
      </c>
      <c r="C27" s="259">
        <v>956566</v>
      </c>
      <c r="D27" s="458">
        <v>1106.8</v>
      </c>
      <c r="E27" s="48"/>
      <c r="F27" s="465"/>
      <c r="G27" s="465"/>
    </row>
    <row r="28" spans="1:7" s="10" customFormat="1" ht="14.25" customHeight="1">
      <c r="A28" s="44"/>
      <c r="B28" s="99" t="s">
        <v>123</v>
      </c>
      <c r="C28" s="259">
        <v>30791324</v>
      </c>
      <c r="D28" s="458">
        <v>84057.9</v>
      </c>
      <c r="E28" s="48"/>
      <c r="F28" s="465"/>
      <c r="G28" s="465"/>
    </row>
    <row r="29" spans="1:7" s="10" customFormat="1" ht="14.25" customHeight="1">
      <c r="A29" s="44"/>
      <c r="B29" s="99" t="s">
        <v>124</v>
      </c>
      <c r="C29" s="259">
        <v>16179677</v>
      </c>
      <c r="D29" s="458">
        <v>26972.3</v>
      </c>
      <c r="E29" s="48"/>
      <c r="F29" s="465"/>
      <c r="G29" s="465"/>
    </row>
    <row r="30" spans="1:7" s="10" customFormat="1" ht="14.25" customHeight="1">
      <c r="A30" s="44"/>
      <c r="B30" s="99" t="s">
        <v>125</v>
      </c>
      <c r="C30" s="259">
        <v>7323279</v>
      </c>
      <c r="D30" s="458">
        <v>16681.7</v>
      </c>
      <c r="E30" s="48"/>
      <c r="F30" s="465"/>
      <c r="G30" s="465"/>
    </row>
    <row r="31" spans="1:7" s="10" customFormat="1" ht="14.25" customHeight="1">
      <c r="A31" s="44"/>
      <c r="B31" s="99" t="s">
        <v>126</v>
      </c>
      <c r="C31" s="259">
        <v>44150739</v>
      </c>
      <c r="D31" s="458">
        <v>1514607.8</v>
      </c>
      <c r="E31" s="48"/>
      <c r="F31" s="465"/>
      <c r="G31" s="465"/>
    </row>
    <row r="32" spans="1:7" s="10" customFormat="1" ht="14.25" customHeight="1">
      <c r="A32" s="44"/>
      <c r="B32" s="99" t="s">
        <v>24</v>
      </c>
      <c r="C32" s="259">
        <v>46945462</v>
      </c>
      <c r="D32" s="458" t="s">
        <v>146</v>
      </c>
      <c r="E32" s="48"/>
      <c r="F32" s="465"/>
      <c r="G32" s="465"/>
    </row>
    <row r="33" spans="1:7" s="10" customFormat="1" ht="14.25" customHeight="1">
      <c r="A33" s="44"/>
      <c r="B33" s="100" t="s">
        <v>135</v>
      </c>
      <c r="C33" s="251">
        <v>601625614</v>
      </c>
      <c r="D33" s="460" t="s">
        <v>146</v>
      </c>
      <c r="E33" s="48"/>
      <c r="F33" s="465"/>
      <c r="G33" s="465"/>
    </row>
    <row r="34" spans="1:7" s="10" customFormat="1" ht="14.25" customHeight="1">
      <c r="A34" s="44"/>
      <c r="B34" s="99" t="s">
        <v>138</v>
      </c>
      <c r="C34" s="259">
        <v>100004306</v>
      </c>
      <c r="D34" s="458">
        <v>80402.3</v>
      </c>
      <c r="E34" s="48"/>
      <c r="F34" s="465"/>
      <c r="G34" s="465"/>
    </row>
    <row r="35" spans="1:7" s="10" customFormat="1" ht="14.25" customHeight="1">
      <c r="A35" s="44"/>
      <c r="B35" s="99" t="s">
        <v>127</v>
      </c>
      <c r="C35" s="259">
        <v>126020512</v>
      </c>
      <c r="D35" s="458">
        <v>104338.9</v>
      </c>
      <c r="E35" s="48"/>
      <c r="F35" s="465"/>
      <c r="G35" s="465"/>
    </row>
    <row r="36" spans="1:7" s="10" customFormat="1" ht="14.25" customHeight="1">
      <c r="A36" s="44"/>
      <c r="B36" s="99" t="s">
        <v>128</v>
      </c>
      <c r="C36" s="259">
        <v>39006</v>
      </c>
      <c r="D36" s="458">
        <v>33</v>
      </c>
      <c r="E36" s="48"/>
      <c r="F36" s="465"/>
      <c r="G36" s="465"/>
    </row>
    <row r="37" spans="1:7" s="10" customFormat="1" ht="14.25" customHeight="1">
      <c r="A37" s="44"/>
      <c r="B37" s="99" t="s">
        <v>129</v>
      </c>
      <c r="C37" s="259">
        <v>2565306</v>
      </c>
      <c r="D37" s="458">
        <v>1819.7</v>
      </c>
      <c r="E37" s="48"/>
      <c r="F37" s="465"/>
      <c r="G37" s="465"/>
    </row>
    <row r="38" spans="1:7" s="10" customFormat="1" ht="14.25" customHeight="1">
      <c r="A38" s="44"/>
      <c r="B38" s="99" t="s">
        <v>130</v>
      </c>
      <c r="C38" s="259">
        <v>58109201</v>
      </c>
      <c r="D38" s="458">
        <v>69427.3</v>
      </c>
      <c r="E38" s="48"/>
      <c r="F38" s="465"/>
      <c r="G38" s="465"/>
    </row>
    <row r="39" spans="1:7" s="10" customFormat="1" ht="14.25" customHeight="1">
      <c r="A39" s="44"/>
      <c r="B39" s="99" t="s">
        <v>131</v>
      </c>
      <c r="C39" s="259">
        <v>3741009</v>
      </c>
      <c r="D39" s="458">
        <v>3815</v>
      </c>
      <c r="E39" s="48"/>
      <c r="F39" s="465"/>
      <c r="G39" s="465"/>
    </row>
    <row r="40" spans="1:7" s="10" customFormat="1" ht="14.25" customHeight="1">
      <c r="A40" s="44"/>
      <c r="B40" s="99" t="s">
        <v>132</v>
      </c>
      <c r="C40" s="259">
        <v>252200655</v>
      </c>
      <c r="D40" s="458">
        <v>787651.5</v>
      </c>
      <c r="E40" s="48"/>
      <c r="F40" s="465"/>
      <c r="G40" s="465"/>
    </row>
    <row r="41" spans="1:7" s="10" customFormat="1" ht="14.25" customHeight="1">
      <c r="A41" s="44"/>
      <c r="B41" s="99" t="s">
        <v>133</v>
      </c>
      <c r="C41" s="259">
        <v>65838693</v>
      </c>
      <c r="D41" s="458">
        <v>542111.19999999995</v>
      </c>
      <c r="E41" s="48"/>
      <c r="F41" s="465"/>
      <c r="G41" s="465"/>
    </row>
    <row r="42" spans="1:7" s="10" customFormat="1" ht="14.25" customHeight="1">
      <c r="A42" s="44"/>
      <c r="B42" s="99" t="s">
        <v>134</v>
      </c>
      <c r="C42" s="259">
        <v>16151</v>
      </c>
      <c r="D42" s="458">
        <v>74.2</v>
      </c>
      <c r="E42" s="48"/>
      <c r="F42" s="465"/>
      <c r="G42" s="465"/>
    </row>
    <row r="43" spans="1:7" s="10" customFormat="1" ht="14.25" customHeight="1">
      <c r="A43" s="44"/>
      <c r="B43" s="99" t="s">
        <v>25</v>
      </c>
      <c r="C43" s="259">
        <v>33255818</v>
      </c>
      <c r="D43" s="458" t="s">
        <v>146</v>
      </c>
      <c r="E43" s="48"/>
      <c r="F43" s="465"/>
      <c r="G43" s="465"/>
    </row>
    <row r="44" spans="1:7" s="10" customFormat="1" ht="14.25" customHeight="1">
      <c r="A44" s="44"/>
      <c r="B44" s="100" t="s">
        <v>26</v>
      </c>
      <c r="C44" s="73">
        <v>641790657</v>
      </c>
      <c r="D44" s="405" t="s">
        <v>146</v>
      </c>
      <c r="E44" s="48"/>
      <c r="F44" s="465"/>
      <c r="G44" s="465"/>
    </row>
    <row r="45" spans="1:7" s="10" customFormat="1" ht="14.25" customHeight="1">
      <c r="A45" s="44"/>
      <c r="B45" s="101" t="s">
        <v>27</v>
      </c>
      <c r="C45" s="73">
        <v>1243416271</v>
      </c>
      <c r="D45" s="405" t="s">
        <v>146</v>
      </c>
      <c r="E45" s="48"/>
      <c r="F45" s="465"/>
      <c r="G45" s="465"/>
    </row>
    <row r="46" spans="1:7" ht="14.25" customHeight="1"/>
    <row r="47" spans="1:7" ht="14.25" customHeight="1"/>
    <row r="48" spans="1:7" ht="14.25" customHeight="1"/>
    <row r="49" spans="1:6" ht="24.75" customHeight="1">
      <c r="B49" s="592" t="s">
        <v>780</v>
      </c>
      <c r="C49" s="592"/>
      <c r="D49" s="592"/>
    </row>
    <row r="50" spans="1:6">
      <c r="B50" s="592" t="s">
        <v>781</v>
      </c>
      <c r="C50" s="592"/>
      <c r="D50" s="592"/>
    </row>
    <row r="51" spans="1:6" ht="14.25" customHeight="1">
      <c r="B51" s="102" t="s">
        <v>580</v>
      </c>
    </row>
    <row r="52" spans="1:6" ht="14.25" customHeight="1">
      <c r="B52" s="21"/>
      <c r="C52" s="586" t="s">
        <v>14</v>
      </c>
      <c r="D52" s="587"/>
    </row>
    <row r="53" spans="1:6" ht="14.25" customHeight="1">
      <c r="B53" s="24"/>
      <c r="C53" s="588" t="s">
        <v>3</v>
      </c>
      <c r="D53" s="589"/>
    </row>
    <row r="54" spans="1:6" ht="14.25" customHeight="1">
      <c r="B54" s="25" t="s">
        <v>15</v>
      </c>
      <c r="C54" s="590" t="s">
        <v>149</v>
      </c>
      <c r="D54" s="584" t="s">
        <v>625</v>
      </c>
    </row>
    <row r="55" spans="1:6" ht="14.25" customHeight="1">
      <c r="B55" s="87"/>
      <c r="C55" s="591"/>
      <c r="D55" s="585"/>
    </row>
    <row r="56" spans="1:6" s="10" customFormat="1" ht="14.25" customHeight="1">
      <c r="A56" s="44"/>
      <c r="B56" s="102" t="s">
        <v>16</v>
      </c>
      <c r="C56" s="67">
        <v>16312877</v>
      </c>
      <c r="D56" s="403">
        <v>95699.199999999997</v>
      </c>
      <c r="E56" s="48"/>
      <c r="F56" s="48"/>
    </row>
    <row r="57" spans="1:6" s="10" customFormat="1" ht="14.25" customHeight="1">
      <c r="A57" s="44"/>
      <c r="B57" s="103" t="s">
        <v>112</v>
      </c>
      <c r="C57" s="259">
        <v>7881065</v>
      </c>
      <c r="D57" s="458">
        <v>36810.699999999997</v>
      </c>
      <c r="E57" s="48"/>
      <c r="F57" s="48"/>
    </row>
    <row r="58" spans="1:6" s="10" customFormat="1" ht="14.25" customHeight="1">
      <c r="A58" s="44"/>
      <c r="B58" s="103" t="s">
        <v>17</v>
      </c>
      <c r="C58" s="259">
        <v>296965</v>
      </c>
      <c r="D58" s="458">
        <v>2482.6999999999998</v>
      </c>
      <c r="E58" s="48"/>
      <c r="F58" s="48"/>
    </row>
    <row r="59" spans="1:6" s="10" customFormat="1" ht="14.25" customHeight="1">
      <c r="A59" s="44"/>
      <c r="B59" s="103" t="s">
        <v>113</v>
      </c>
      <c r="C59" s="259">
        <v>1384699</v>
      </c>
      <c r="D59" s="458">
        <v>9551.5000000000018</v>
      </c>
      <c r="E59" s="48"/>
      <c r="F59" s="48"/>
    </row>
    <row r="60" spans="1:6" s="10" customFormat="1" ht="14.25" customHeight="1">
      <c r="A60" s="44"/>
      <c r="B60" s="103" t="s">
        <v>18</v>
      </c>
      <c r="C60" s="259">
        <v>132142</v>
      </c>
      <c r="D60" s="458">
        <v>951.3</v>
      </c>
      <c r="E60" s="48"/>
      <c r="F60" s="48"/>
    </row>
    <row r="61" spans="1:6" s="10" customFormat="1" ht="14.25" customHeight="1">
      <c r="A61" s="44"/>
      <c r="B61" s="103" t="s">
        <v>111</v>
      </c>
      <c r="C61" s="259">
        <v>6515475</v>
      </c>
      <c r="D61" s="458">
        <v>45215.899999999994</v>
      </c>
      <c r="E61" s="48"/>
      <c r="F61" s="48"/>
    </row>
    <row r="62" spans="1:6" s="10" customFormat="1" ht="14.25" customHeight="1">
      <c r="A62" s="44"/>
      <c r="B62" s="103" t="s">
        <v>19</v>
      </c>
      <c r="C62" s="259">
        <v>102531</v>
      </c>
      <c r="D62" s="458">
        <v>687.1</v>
      </c>
      <c r="E62" s="48"/>
      <c r="F62" s="48"/>
    </row>
    <row r="63" spans="1:6" s="10" customFormat="1" ht="14.25" customHeight="1">
      <c r="A63" s="44"/>
      <c r="B63" s="103" t="s">
        <v>114</v>
      </c>
      <c r="C63" s="259">
        <v>186359</v>
      </c>
      <c r="D63" s="458">
        <v>557.89999999999986</v>
      </c>
      <c r="E63" s="48"/>
      <c r="F63" s="48"/>
    </row>
    <row r="64" spans="1:6" s="10" customFormat="1" ht="14.25" customHeight="1">
      <c r="A64" s="44"/>
      <c r="B64" s="102" t="s">
        <v>20</v>
      </c>
      <c r="C64" s="259">
        <v>14690018</v>
      </c>
      <c r="D64" s="458">
        <v>117722.7</v>
      </c>
      <c r="E64" s="48"/>
      <c r="F64" s="48"/>
    </row>
    <row r="65" spans="1:6" s="10" customFormat="1" ht="14.25" customHeight="1">
      <c r="A65" s="44"/>
      <c r="B65" s="103" t="s">
        <v>115</v>
      </c>
      <c r="C65" s="259">
        <v>12994213</v>
      </c>
      <c r="D65" s="458">
        <v>45401.899999999994</v>
      </c>
      <c r="E65" s="48"/>
      <c r="F65" s="48"/>
    </row>
    <row r="66" spans="1:6" s="10" customFormat="1" ht="14.25" customHeight="1">
      <c r="A66" s="44"/>
      <c r="B66" s="103" t="s">
        <v>116</v>
      </c>
      <c r="C66" s="259">
        <v>1695805</v>
      </c>
      <c r="D66" s="458">
        <v>72320.800000000003</v>
      </c>
      <c r="E66" s="48"/>
      <c r="F66" s="48"/>
    </row>
    <row r="67" spans="1:6" s="10" customFormat="1" ht="14.25" customHeight="1">
      <c r="A67" s="44"/>
      <c r="B67" s="103" t="s">
        <v>117</v>
      </c>
      <c r="C67" s="259" t="s">
        <v>145</v>
      </c>
      <c r="D67" s="458" t="s">
        <v>145</v>
      </c>
      <c r="E67" s="48"/>
      <c r="F67" s="48"/>
    </row>
    <row r="68" spans="1:6" s="10" customFormat="1" ht="14.25" customHeight="1">
      <c r="A68" s="44"/>
      <c r="B68" s="102" t="s">
        <v>21</v>
      </c>
      <c r="C68" s="259">
        <v>5900075</v>
      </c>
      <c r="D68" s="458">
        <v>14101.400000000001</v>
      </c>
      <c r="E68" s="48"/>
      <c r="F68" s="48"/>
    </row>
    <row r="69" spans="1:6" s="10" customFormat="1" ht="14.25" customHeight="1">
      <c r="A69" s="44"/>
      <c r="B69" s="103" t="s">
        <v>118</v>
      </c>
      <c r="C69" s="259">
        <v>5900075</v>
      </c>
      <c r="D69" s="458">
        <v>14101.400000000001</v>
      </c>
      <c r="E69" s="48"/>
      <c r="F69" s="48"/>
    </row>
    <row r="70" spans="1:6" s="10" customFormat="1" ht="14.25" customHeight="1">
      <c r="A70" s="44"/>
      <c r="B70" s="103" t="s">
        <v>119</v>
      </c>
      <c r="C70" s="259">
        <v>4031408</v>
      </c>
      <c r="D70" s="458">
        <v>10847.800000000001</v>
      </c>
      <c r="E70" s="48"/>
      <c r="F70" s="48"/>
    </row>
    <row r="71" spans="1:6" s="10" customFormat="1" ht="14.25" customHeight="1">
      <c r="A71" s="44"/>
      <c r="B71" s="103" t="s">
        <v>136</v>
      </c>
      <c r="C71" s="259">
        <v>627287</v>
      </c>
      <c r="D71" s="458">
        <v>1770.7</v>
      </c>
      <c r="E71" s="48"/>
      <c r="F71" s="48"/>
    </row>
    <row r="72" spans="1:6" s="10" customFormat="1" ht="14.25" customHeight="1">
      <c r="A72" s="44"/>
      <c r="B72" s="103" t="s">
        <v>121</v>
      </c>
      <c r="C72" s="259" t="s">
        <v>145</v>
      </c>
      <c r="D72" s="458" t="s">
        <v>145</v>
      </c>
      <c r="E72" s="48"/>
      <c r="F72" s="48"/>
    </row>
    <row r="73" spans="1:6" s="10" customFormat="1" ht="14.25" customHeight="1">
      <c r="A73" s="44"/>
      <c r="B73" s="103" t="s">
        <v>22</v>
      </c>
      <c r="C73" s="259" t="s">
        <v>145</v>
      </c>
      <c r="D73" s="458" t="s">
        <v>145</v>
      </c>
      <c r="E73" s="48"/>
      <c r="F73" s="48"/>
    </row>
    <row r="74" spans="1:6" s="10" customFormat="1" ht="14.25" customHeight="1">
      <c r="A74" s="44"/>
      <c r="B74" s="103" t="s">
        <v>23</v>
      </c>
      <c r="C74" s="259" t="s">
        <v>145</v>
      </c>
      <c r="D74" s="458" t="s">
        <v>145</v>
      </c>
      <c r="E74" s="48"/>
      <c r="F74" s="48"/>
    </row>
    <row r="75" spans="1:6" s="10" customFormat="1" ht="14.25" customHeight="1">
      <c r="A75" s="44"/>
      <c r="B75" s="103" t="s">
        <v>122</v>
      </c>
      <c r="C75" s="259" t="s">
        <v>145</v>
      </c>
      <c r="D75" s="458" t="s">
        <v>145</v>
      </c>
      <c r="E75" s="48"/>
      <c r="F75" s="48"/>
    </row>
    <row r="76" spans="1:6" s="10" customFormat="1" ht="14.25" customHeight="1">
      <c r="A76" s="44"/>
      <c r="B76" s="103" t="s">
        <v>123</v>
      </c>
      <c r="C76" s="259">
        <v>18889462</v>
      </c>
      <c r="D76" s="458">
        <v>45640.9</v>
      </c>
      <c r="E76" s="48"/>
      <c r="F76" s="48"/>
    </row>
    <row r="77" spans="1:6" s="10" customFormat="1" ht="14.25" customHeight="1">
      <c r="A77" s="44"/>
      <c r="B77" s="103" t="s">
        <v>124</v>
      </c>
      <c r="C77" s="259">
        <v>9320135</v>
      </c>
      <c r="D77" s="458">
        <v>13549</v>
      </c>
      <c r="E77" s="48"/>
      <c r="F77" s="48"/>
    </row>
    <row r="78" spans="1:6" s="10" customFormat="1" ht="14.25" customHeight="1">
      <c r="A78" s="44"/>
      <c r="B78" s="103" t="s">
        <v>125</v>
      </c>
      <c r="C78" s="259">
        <v>509935</v>
      </c>
      <c r="D78" s="458">
        <v>1044.9000000000001</v>
      </c>
      <c r="E78" s="48"/>
      <c r="F78" s="48"/>
    </row>
    <row r="79" spans="1:6" s="10" customFormat="1" ht="14.25" customHeight="1">
      <c r="A79" s="44"/>
      <c r="B79" s="103" t="s">
        <v>126</v>
      </c>
      <c r="C79" s="259">
        <v>1604463</v>
      </c>
      <c r="D79" s="458">
        <v>45440.5</v>
      </c>
      <c r="E79" s="48"/>
      <c r="F79" s="48"/>
    </row>
    <row r="80" spans="1:6" s="10" customFormat="1" ht="14.25" customHeight="1">
      <c r="A80" s="44"/>
      <c r="B80" s="103" t="s">
        <v>24</v>
      </c>
      <c r="C80" s="259">
        <v>3497103</v>
      </c>
      <c r="D80" s="458" t="s">
        <v>146</v>
      </c>
      <c r="E80" s="48"/>
      <c r="F80" s="48"/>
    </row>
    <row r="81" spans="1:6" s="10" customFormat="1" ht="14.25" customHeight="1">
      <c r="A81" s="44"/>
      <c r="B81" s="104" t="s">
        <v>135</v>
      </c>
      <c r="C81" s="251">
        <v>70910427</v>
      </c>
      <c r="D81" s="460" t="s">
        <v>146</v>
      </c>
      <c r="E81" s="48"/>
      <c r="F81" s="48"/>
    </row>
    <row r="82" spans="1:6" s="10" customFormat="1" ht="14.25" customHeight="1">
      <c r="A82" s="44"/>
      <c r="B82" s="103" t="s">
        <v>138</v>
      </c>
      <c r="C82" s="259">
        <v>8806160</v>
      </c>
      <c r="D82" s="458">
        <v>4470.2</v>
      </c>
      <c r="E82" s="48"/>
      <c r="F82" s="48"/>
    </row>
    <row r="83" spans="1:6" s="10" customFormat="1" ht="14.25" customHeight="1">
      <c r="A83" s="44"/>
      <c r="B83" s="103" t="s">
        <v>127</v>
      </c>
      <c r="C83" s="259">
        <v>9797649</v>
      </c>
      <c r="D83" s="458">
        <v>14954.7</v>
      </c>
      <c r="E83" s="48"/>
      <c r="F83" s="48"/>
    </row>
    <row r="84" spans="1:6" s="10" customFormat="1" ht="14.25" customHeight="1">
      <c r="A84" s="44"/>
      <c r="B84" s="103" t="s">
        <v>128</v>
      </c>
      <c r="C84" s="259" t="s">
        <v>145</v>
      </c>
      <c r="D84" s="458" t="s">
        <v>145</v>
      </c>
      <c r="E84" s="48"/>
      <c r="F84" s="48"/>
    </row>
    <row r="85" spans="1:6" s="10" customFormat="1" ht="14.25" customHeight="1">
      <c r="A85" s="44"/>
      <c r="B85" s="103" t="s">
        <v>129</v>
      </c>
      <c r="C85" s="259" t="s">
        <v>145</v>
      </c>
      <c r="D85" s="458" t="s">
        <v>145</v>
      </c>
      <c r="E85" s="48"/>
      <c r="F85" s="48"/>
    </row>
    <row r="86" spans="1:6" s="10" customFormat="1" ht="14.25" customHeight="1">
      <c r="A86" s="44"/>
      <c r="B86" s="103" t="s">
        <v>130</v>
      </c>
      <c r="C86" s="259">
        <v>5118062</v>
      </c>
      <c r="D86" s="458">
        <v>2934.8</v>
      </c>
      <c r="E86" s="48"/>
      <c r="F86" s="48"/>
    </row>
    <row r="87" spans="1:6" s="10" customFormat="1" ht="14.25" customHeight="1">
      <c r="A87" s="44"/>
      <c r="B87" s="103" t="s">
        <v>131</v>
      </c>
      <c r="C87" s="259" t="s">
        <v>145</v>
      </c>
      <c r="D87" s="458" t="s">
        <v>145</v>
      </c>
      <c r="E87" s="48"/>
      <c r="F87" s="48"/>
    </row>
    <row r="88" spans="1:6" s="10" customFormat="1" ht="14.25" customHeight="1">
      <c r="A88" s="44"/>
      <c r="B88" s="103" t="s">
        <v>132</v>
      </c>
      <c r="C88" s="259">
        <v>16276558</v>
      </c>
      <c r="D88" s="458">
        <v>52644</v>
      </c>
      <c r="E88" s="48"/>
      <c r="F88" s="48"/>
    </row>
    <row r="89" spans="1:6" s="10" customFormat="1" ht="14.25" customHeight="1">
      <c r="A89" s="44"/>
      <c r="B89" s="103" t="s">
        <v>133</v>
      </c>
      <c r="C89" s="259">
        <v>14683067</v>
      </c>
      <c r="D89" s="458">
        <v>7887.5</v>
      </c>
      <c r="E89" s="48"/>
      <c r="F89" s="48"/>
    </row>
    <row r="90" spans="1:6" s="10" customFormat="1" ht="14.25" customHeight="1">
      <c r="A90" s="44"/>
      <c r="B90" s="103" t="s">
        <v>134</v>
      </c>
      <c r="C90" s="259" t="s">
        <v>145</v>
      </c>
      <c r="D90" s="458" t="s">
        <v>145</v>
      </c>
      <c r="E90" s="48"/>
      <c r="F90" s="48"/>
    </row>
    <row r="91" spans="1:6" s="10" customFormat="1" ht="14.25" customHeight="1">
      <c r="A91" s="44"/>
      <c r="B91" s="103" t="s">
        <v>25</v>
      </c>
      <c r="C91" s="259">
        <v>61930</v>
      </c>
      <c r="D91" s="458" t="s">
        <v>146</v>
      </c>
      <c r="E91" s="48"/>
      <c r="F91" s="48"/>
    </row>
    <row r="92" spans="1:6" s="10" customFormat="1" ht="14.25" customHeight="1">
      <c r="A92" s="44"/>
      <c r="B92" s="104" t="s">
        <v>26</v>
      </c>
      <c r="C92" s="73">
        <v>54743426</v>
      </c>
      <c r="D92" s="405" t="s">
        <v>146</v>
      </c>
      <c r="E92" s="48"/>
      <c r="F92" s="48"/>
    </row>
    <row r="93" spans="1:6" s="10" customFormat="1" ht="14.25" customHeight="1">
      <c r="A93" s="44"/>
      <c r="B93" s="97" t="s">
        <v>27</v>
      </c>
      <c r="C93" s="73">
        <v>125653853</v>
      </c>
      <c r="D93" s="405" t="s">
        <v>146</v>
      </c>
      <c r="E93" s="48"/>
      <c r="F93" s="48"/>
    </row>
    <row r="94" spans="1:6" ht="14.25" customHeight="1">
      <c r="C94" s="264"/>
      <c r="D94" s="448"/>
    </row>
    <row r="95" spans="1:6" ht="14.25" customHeight="1">
      <c r="C95" s="264"/>
      <c r="D95" s="448"/>
    </row>
    <row r="96" spans="1:6" ht="14.25" customHeight="1"/>
    <row r="97" spans="1:6" ht="25.5" customHeight="1">
      <c r="B97" s="592" t="s">
        <v>780</v>
      </c>
      <c r="C97" s="592"/>
      <c r="D97" s="592"/>
    </row>
    <row r="98" spans="1:6">
      <c r="B98" s="592" t="s">
        <v>782</v>
      </c>
      <c r="C98" s="592"/>
      <c r="D98" s="592"/>
    </row>
    <row r="99" spans="1:6" ht="14.25" customHeight="1">
      <c r="B99" s="102" t="s">
        <v>581</v>
      </c>
    </row>
    <row r="100" spans="1:6" ht="14.25" customHeight="1">
      <c r="B100" s="21"/>
      <c r="C100" s="586" t="s">
        <v>14</v>
      </c>
      <c r="D100" s="587"/>
    </row>
    <row r="101" spans="1:6" ht="14.25" customHeight="1">
      <c r="B101" s="24"/>
      <c r="C101" s="588" t="s">
        <v>3</v>
      </c>
      <c r="D101" s="589"/>
    </row>
    <row r="102" spans="1:6" ht="14.25" customHeight="1">
      <c r="B102" s="25" t="s">
        <v>15</v>
      </c>
      <c r="C102" s="590" t="s">
        <v>149</v>
      </c>
      <c r="D102" s="584" t="s">
        <v>625</v>
      </c>
    </row>
    <row r="103" spans="1:6" ht="14.25" customHeight="1">
      <c r="B103" s="87"/>
      <c r="C103" s="591"/>
      <c r="D103" s="585"/>
    </row>
    <row r="104" spans="1:6" s="10" customFormat="1" ht="14.25" customHeight="1">
      <c r="A104" s="44"/>
      <c r="B104" s="102" t="s">
        <v>16</v>
      </c>
      <c r="C104" s="67">
        <v>81979597</v>
      </c>
      <c r="D104" s="403">
        <v>518420</v>
      </c>
      <c r="E104" s="48"/>
      <c r="F104" s="48"/>
    </row>
    <row r="105" spans="1:6" s="10" customFormat="1" ht="14.25" customHeight="1">
      <c r="A105" s="44"/>
      <c r="B105" s="103" t="s">
        <v>112</v>
      </c>
      <c r="C105" s="259">
        <v>38899564</v>
      </c>
      <c r="D105" s="458">
        <v>239142.1</v>
      </c>
      <c r="E105" s="48"/>
      <c r="F105" s="48"/>
    </row>
    <row r="106" spans="1:6" s="10" customFormat="1" ht="14.25" customHeight="1">
      <c r="A106" s="44"/>
      <c r="B106" s="103" t="s">
        <v>17</v>
      </c>
      <c r="C106" s="259">
        <v>600180</v>
      </c>
      <c r="D106" s="458">
        <v>3867.5</v>
      </c>
      <c r="E106" s="48"/>
      <c r="F106" s="48"/>
    </row>
    <row r="107" spans="1:6" s="10" customFormat="1" ht="14.25" customHeight="1">
      <c r="A107" s="44"/>
      <c r="B107" s="103" t="s">
        <v>113</v>
      </c>
      <c r="C107" s="259">
        <v>11136954</v>
      </c>
      <c r="D107" s="458">
        <v>74368.5</v>
      </c>
      <c r="E107" s="48"/>
      <c r="F107" s="48"/>
    </row>
    <row r="108" spans="1:6" s="10" customFormat="1" ht="14.25" customHeight="1">
      <c r="A108" s="44"/>
      <c r="B108" s="103" t="s">
        <v>18</v>
      </c>
      <c r="C108" s="259">
        <v>75896</v>
      </c>
      <c r="D108" s="458">
        <v>402.29999999999995</v>
      </c>
      <c r="E108" s="48"/>
      <c r="F108" s="48"/>
    </row>
    <row r="109" spans="1:6" s="10" customFormat="1" ht="14.25" customHeight="1">
      <c r="A109" s="44"/>
      <c r="B109" s="103" t="s">
        <v>111</v>
      </c>
      <c r="C109" s="259">
        <v>30793005</v>
      </c>
      <c r="D109" s="458">
        <v>197462.2</v>
      </c>
      <c r="E109" s="48"/>
      <c r="F109" s="48"/>
    </row>
    <row r="110" spans="1:6" s="10" customFormat="1" ht="14.25" customHeight="1">
      <c r="A110" s="44"/>
      <c r="B110" s="103" t="s">
        <v>19</v>
      </c>
      <c r="C110" s="259">
        <v>473998</v>
      </c>
      <c r="D110" s="458">
        <v>3177.3999999999996</v>
      </c>
      <c r="E110" s="48"/>
      <c r="F110" s="48"/>
    </row>
    <row r="111" spans="1:6" s="10" customFormat="1" ht="14.25" customHeight="1">
      <c r="A111" s="44"/>
      <c r="B111" s="103" t="s">
        <v>114</v>
      </c>
      <c r="C111" s="259">
        <v>976415</v>
      </c>
      <c r="D111" s="458">
        <v>4562.6000000000013</v>
      </c>
      <c r="E111" s="48"/>
      <c r="F111" s="48"/>
    </row>
    <row r="112" spans="1:6" s="10" customFormat="1" ht="14.25" customHeight="1">
      <c r="A112" s="44"/>
      <c r="B112" s="102" t="s">
        <v>20</v>
      </c>
      <c r="C112" s="259">
        <v>9764715</v>
      </c>
      <c r="D112" s="458">
        <v>374621.7</v>
      </c>
      <c r="E112" s="48"/>
      <c r="F112" s="48"/>
    </row>
    <row r="113" spans="1:6" s="10" customFormat="1" ht="14.25" customHeight="1">
      <c r="A113" s="44"/>
      <c r="B113" s="103" t="s">
        <v>115</v>
      </c>
      <c r="C113" s="259">
        <v>2161463</v>
      </c>
      <c r="D113" s="458">
        <v>17060.699999999997</v>
      </c>
      <c r="E113" s="48"/>
      <c r="F113" s="48"/>
    </row>
    <row r="114" spans="1:6" s="10" customFormat="1" ht="14.25" customHeight="1">
      <c r="A114" s="44"/>
      <c r="B114" s="103" t="s">
        <v>116</v>
      </c>
      <c r="C114" s="259">
        <v>7603252</v>
      </c>
      <c r="D114" s="458">
        <v>357561</v>
      </c>
      <c r="E114" s="48"/>
      <c r="F114" s="48"/>
    </row>
    <row r="115" spans="1:6" s="10" customFormat="1" ht="14.25" customHeight="1">
      <c r="A115" s="44"/>
      <c r="B115" s="103" t="s">
        <v>117</v>
      </c>
      <c r="C115" s="259" t="s">
        <v>145</v>
      </c>
      <c r="D115" s="458" t="s">
        <v>145</v>
      </c>
      <c r="E115" s="48"/>
      <c r="F115" s="48"/>
    </row>
    <row r="116" spans="1:6" s="10" customFormat="1" ht="14.25" customHeight="1">
      <c r="A116" s="44"/>
      <c r="B116" s="102" t="s">
        <v>21</v>
      </c>
      <c r="C116" s="259">
        <v>25476230</v>
      </c>
      <c r="D116" s="458">
        <v>68138.7</v>
      </c>
      <c r="E116" s="48"/>
      <c r="F116" s="48"/>
    </row>
    <row r="117" spans="1:6" s="10" customFormat="1" ht="14.25" customHeight="1">
      <c r="A117" s="44"/>
      <c r="B117" s="103" t="s">
        <v>118</v>
      </c>
      <c r="C117" s="259">
        <v>24988114</v>
      </c>
      <c r="D117" s="458">
        <v>68005.5</v>
      </c>
      <c r="E117" s="48"/>
      <c r="F117" s="48"/>
    </row>
    <row r="118" spans="1:6" s="10" customFormat="1" ht="14.25" customHeight="1">
      <c r="A118" s="44"/>
      <c r="B118" s="103" t="s">
        <v>119</v>
      </c>
      <c r="C118" s="259">
        <v>20173594</v>
      </c>
      <c r="D118" s="458">
        <v>54424.4</v>
      </c>
      <c r="E118" s="48"/>
      <c r="F118" s="48"/>
    </row>
    <row r="119" spans="1:6" s="10" customFormat="1" ht="14.25" customHeight="1">
      <c r="A119" s="44"/>
      <c r="B119" s="103" t="s">
        <v>136</v>
      </c>
      <c r="C119" s="259">
        <v>3748978</v>
      </c>
      <c r="D119" s="458">
        <v>11351.2</v>
      </c>
      <c r="E119" s="48"/>
      <c r="F119" s="48"/>
    </row>
    <row r="120" spans="1:6" s="10" customFormat="1" ht="14.25" customHeight="1">
      <c r="A120" s="44"/>
      <c r="B120" s="103" t="s">
        <v>121</v>
      </c>
      <c r="C120" s="259" t="s">
        <v>145</v>
      </c>
      <c r="D120" s="458" t="s">
        <v>145</v>
      </c>
      <c r="E120" s="48"/>
      <c r="F120" s="48"/>
    </row>
    <row r="121" spans="1:6" s="10" customFormat="1" ht="14.25" customHeight="1">
      <c r="A121" s="44"/>
      <c r="B121" s="103" t="s">
        <v>22</v>
      </c>
      <c r="C121" s="259" t="s">
        <v>145</v>
      </c>
      <c r="D121" s="458" t="s">
        <v>145</v>
      </c>
      <c r="E121" s="48"/>
      <c r="F121" s="48"/>
    </row>
    <row r="122" spans="1:6" s="10" customFormat="1" ht="14.25" customHeight="1">
      <c r="A122" s="44"/>
      <c r="B122" s="103" t="s">
        <v>23</v>
      </c>
      <c r="C122" s="259" t="s">
        <v>145</v>
      </c>
      <c r="D122" s="458" t="s">
        <v>145</v>
      </c>
      <c r="E122" s="48"/>
      <c r="F122" s="48"/>
    </row>
    <row r="123" spans="1:6" s="10" customFormat="1" ht="14.25" customHeight="1">
      <c r="A123" s="44"/>
      <c r="B123" s="103" t="s">
        <v>122</v>
      </c>
      <c r="C123" s="259">
        <v>488116</v>
      </c>
      <c r="D123" s="458">
        <v>133.20000000000005</v>
      </c>
      <c r="E123" s="48"/>
      <c r="F123" s="48"/>
    </row>
    <row r="124" spans="1:6" s="10" customFormat="1" ht="14.25" customHeight="1">
      <c r="A124" s="44"/>
      <c r="B124" s="103" t="s">
        <v>123</v>
      </c>
      <c r="C124" s="259">
        <v>1690925</v>
      </c>
      <c r="D124" s="458">
        <v>4020.1000000000004</v>
      </c>
      <c r="E124" s="48"/>
      <c r="F124" s="48"/>
    </row>
    <row r="125" spans="1:6" s="10" customFormat="1" ht="14.25" customHeight="1">
      <c r="A125" s="44"/>
      <c r="B125" s="103" t="s">
        <v>124</v>
      </c>
      <c r="C125" s="259">
        <v>4007452</v>
      </c>
      <c r="D125" s="458">
        <v>7208.1000000000013</v>
      </c>
      <c r="E125" s="48"/>
      <c r="F125" s="48"/>
    </row>
    <row r="126" spans="1:6" s="10" customFormat="1" ht="14.25" customHeight="1">
      <c r="A126" s="44"/>
      <c r="B126" s="103" t="s">
        <v>125</v>
      </c>
      <c r="C126" s="259">
        <v>1433005</v>
      </c>
      <c r="D126" s="458">
        <v>3590.2</v>
      </c>
      <c r="E126" s="48"/>
      <c r="F126" s="48"/>
    </row>
    <row r="127" spans="1:6" s="10" customFormat="1" ht="14.25" customHeight="1">
      <c r="A127" s="44"/>
      <c r="B127" s="103" t="s">
        <v>126</v>
      </c>
      <c r="C127" s="259">
        <v>9406756</v>
      </c>
      <c r="D127" s="458">
        <v>295274.39999999997</v>
      </c>
      <c r="E127" s="48"/>
      <c r="F127" s="48"/>
    </row>
    <row r="128" spans="1:6" s="10" customFormat="1" ht="14.25" customHeight="1">
      <c r="A128" s="44"/>
      <c r="B128" s="103" t="s">
        <v>24</v>
      </c>
      <c r="C128" s="259">
        <v>18518696</v>
      </c>
      <c r="D128" s="458" t="s">
        <v>146</v>
      </c>
      <c r="E128" s="48"/>
      <c r="F128" s="48"/>
    </row>
    <row r="129" spans="1:6" s="10" customFormat="1" ht="14.25" customHeight="1">
      <c r="A129" s="44"/>
      <c r="B129" s="104" t="s">
        <v>135</v>
      </c>
      <c r="C129" s="251">
        <v>153253791</v>
      </c>
      <c r="D129" s="460" t="s">
        <v>146</v>
      </c>
      <c r="E129" s="48"/>
      <c r="F129" s="48"/>
    </row>
    <row r="130" spans="1:6" s="10" customFormat="1" ht="14.25" customHeight="1">
      <c r="A130" s="44"/>
      <c r="B130" s="103" t="s">
        <v>138</v>
      </c>
      <c r="C130" s="259">
        <v>19833407</v>
      </c>
      <c r="D130" s="458">
        <v>17474.699999999997</v>
      </c>
      <c r="E130" s="48"/>
      <c r="F130" s="48"/>
    </row>
    <row r="131" spans="1:6" s="10" customFormat="1" ht="14.25" customHeight="1">
      <c r="A131" s="44"/>
      <c r="B131" s="103" t="s">
        <v>127</v>
      </c>
      <c r="C131" s="259">
        <v>67532851</v>
      </c>
      <c r="D131" s="458">
        <v>53532.7</v>
      </c>
      <c r="E131" s="48"/>
      <c r="F131" s="48"/>
    </row>
    <row r="132" spans="1:6" s="10" customFormat="1" ht="14.25" customHeight="1">
      <c r="A132" s="44"/>
      <c r="B132" s="103" t="s">
        <v>128</v>
      </c>
      <c r="C132" s="259">
        <v>12104</v>
      </c>
      <c r="D132" s="458">
        <v>5.8000000000000007</v>
      </c>
      <c r="E132" s="48"/>
      <c r="F132" s="48"/>
    </row>
    <row r="133" spans="1:6" s="10" customFormat="1" ht="14.25" customHeight="1">
      <c r="A133" s="44"/>
      <c r="B133" s="103" t="s">
        <v>129</v>
      </c>
      <c r="C133" s="259">
        <v>17636</v>
      </c>
      <c r="D133" s="458">
        <v>16.400000000000002</v>
      </c>
      <c r="E133" s="48"/>
      <c r="F133" s="48"/>
    </row>
    <row r="134" spans="1:6" s="10" customFormat="1" ht="14.25" customHeight="1">
      <c r="A134" s="44"/>
      <c r="B134" s="103" t="s">
        <v>130</v>
      </c>
      <c r="C134" s="259">
        <v>3187315</v>
      </c>
      <c r="D134" s="458">
        <v>3994.1</v>
      </c>
      <c r="E134" s="48"/>
      <c r="F134" s="48"/>
    </row>
    <row r="135" spans="1:6" s="10" customFormat="1" ht="14.25" customHeight="1">
      <c r="A135" s="44"/>
      <c r="B135" s="103" t="s">
        <v>131</v>
      </c>
      <c r="C135" s="259">
        <v>799686</v>
      </c>
      <c r="D135" s="458">
        <v>2499.5000000000005</v>
      </c>
      <c r="E135" s="48"/>
      <c r="F135" s="48"/>
    </row>
    <row r="136" spans="1:6" s="10" customFormat="1" ht="14.25" customHeight="1">
      <c r="A136" s="44"/>
      <c r="B136" s="103" t="s">
        <v>132</v>
      </c>
      <c r="C136" s="259">
        <v>51492383</v>
      </c>
      <c r="D136" s="458">
        <v>164648.4</v>
      </c>
      <c r="E136" s="48"/>
      <c r="F136" s="48"/>
    </row>
    <row r="137" spans="1:6" s="10" customFormat="1" ht="14.25" customHeight="1">
      <c r="A137" s="44"/>
      <c r="B137" s="103" t="s">
        <v>133</v>
      </c>
      <c r="C137" s="259">
        <v>1579279</v>
      </c>
      <c r="D137" s="458">
        <v>18407.300000000003</v>
      </c>
      <c r="E137" s="48"/>
      <c r="F137" s="48"/>
    </row>
    <row r="138" spans="1:6" s="10" customFormat="1" ht="14.25" customHeight="1">
      <c r="A138" s="44"/>
      <c r="B138" s="103" t="s">
        <v>134</v>
      </c>
      <c r="C138" s="259">
        <v>196</v>
      </c>
      <c r="D138" s="458">
        <v>0.39999999999999991</v>
      </c>
      <c r="E138" s="48"/>
      <c r="F138" s="48"/>
    </row>
    <row r="139" spans="1:6" s="10" customFormat="1" ht="14.25" customHeight="1">
      <c r="A139" s="44"/>
      <c r="B139" s="103" t="s">
        <v>25</v>
      </c>
      <c r="C139" s="259">
        <v>3304182</v>
      </c>
      <c r="D139" s="458" t="s">
        <v>146</v>
      </c>
      <c r="E139" s="48"/>
      <c r="F139" s="48"/>
    </row>
    <row r="140" spans="1:6" s="10" customFormat="1" ht="14.25" customHeight="1">
      <c r="A140" s="44"/>
      <c r="B140" s="104" t="s">
        <v>26</v>
      </c>
      <c r="C140" s="73">
        <v>147759039</v>
      </c>
      <c r="D140" s="405" t="s">
        <v>146</v>
      </c>
      <c r="E140" s="48"/>
      <c r="F140" s="48"/>
    </row>
    <row r="141" spans="1:6" s="10" customFormat="1" ht="14.25" customHeight="1">
      <c r="A141" s="44"/>
      <c r="B141" s="97" t="s">
        <v>27</v>
      </c>
      <c r="C141" s="73">
        <v>301012830</v>
      </c>
      <c r="D141" s="405" t="s">
        <v>146</v>
      </c>
      <c r="E141" s="48"/>
      <c r="F141" s="48"/>
    </row>
    <row r="142" spans="1:6" ht="14.25" customHeight="1">
      <c r="C142" s="32"/>
      <c r="D142" s="461"/>
    </row>
    <row r="143" spans="1:6" ht="14.25" customHeight="1">
      <c r="C143" s="32"/>
      <c r="D143" s="461"/>
    </row>
    <row r="144" spans="1:6" ht="14.25" customHeight="1">
      <c r="C144" s="32"/>
      <c r="D144" s="461"/>
    </row>
    <row r="145" spans="1:6" ht="14.25" customHeight="1">
      <c r="C145" s="32"/>
      <c r="D145" s="461"/>
    </row>
    <row r="146" spans="1:6" ht="14.25" customHeight="1">
      <c r="C146" s="32"/>
      <c r="D146" s="461"/>
    </row>
    <row r="147" spans="1:6" ht="14.25" customHeight="1">
      <c r="C147" s="32"/>
      <c r="D147" s="461"/>
    </row>
    <row r="148" spans="1:6" ht="14.25" customHeight="1">
      <c r="C148" s="32"/>
      <c r="D148" s="461"/>
    </row>
    <row r="149" spans="1:6">
      <c r="B149" s="592" t="s">
        <v>780</v>
      </c>
      <c r="C149" s="592"/>
      <c r="D149" s="592"/>
    </row>
    <row r="150" spans="1:6" ht="14.25" customHeight="1">
      <c r="B150" s="592" t="s">
        <v>7</v>
      </c>
      <c r="C150" s="592"/>
      <c r="D150" s="592"/>
    </row>
    <row r="151" spans="1:6" ht="14.25" customHeight="1">
      <c r="B151" s="19" t="s">
        <v>582</v>
      </c>
    </row>
    <row r="152" spans="1:6" ht="14.25" customHeight="1">
      <c r="B152" s="21"/>
      <c r="C152" s="586" t="s">
        <v>14</v>
      </c>
      <c r="D152" s="587"/>
    </row>
    <row r="153" spans="1:6" ht="14.25" customHeight="1">
      <c r="B153" s="24"/>
      <c r="C153" s="588" t="s">
        <v>3</v>
      </c>
      <c r="D153" s="589"/>
    </row>
    <row r="154" spans="1:6" ht="14.25" customHeight="1">
      <c r="B154" s="25" t="s">
        <v>15</v>
      </c>
      <c r="C154" s="590" t="s">
        <v>149</v>
      </c>
      <c r="D154" s="584" t="s">
        <v>625</v>
      </c>
    </row>
    <row r="155" spans="1:6" ht="14.25" customHeight="1">
      <c r="B155" s="87"/>
      <c r="C155" s="591"/>
      <c r="D155" s="585"/>
    </row>
    <row r="156" spans="1:6" s="10" customFormat="1" ht="14.25" customHeight="1">
      <c r="A156" s="44"/>
      <c r="B156" s="102" t="s">
        <v>16</v>
      </c>
      <c r="C156" s="67">
        <v>17015812</v>
      </c>
      <c r="D156" s="403">
        <v>112606.5</v>
      </c>
      <c r="E156" s="48"/>
      <c r="F156" s="48"/>
    </row>
    <row r="157" spans="1:6" s="10" customFormat="1" ht="14.25" customHeight="1">
      <c r="A157" s="44"/>
      <c r="B157" s="103" t="s">
        <v>112</v>
      </c>
      <c r="C157" s="259">
        <v>9390657</v>
      </c>
      <c r="D157" s="458">
        <v>62650.6</v>
      </c>
      <c r="E157" s="48"/>
      <c r="F157" s="48"/>
    </row>
    <row r="158" spans="1:6" s="10" customFormat="1" ht="14.25" customHeight="1">
      <c r="A158" s="44"/>
      <c r="B158" s="103" t="s">
        <v>17</v>
      </c>
      <c r="C158" s="259">
        <v>-8499</v>
      </c>
      <c r="D158" s="458">
        <v>-69.699999999999989</v>
      </c>
      <c r="E158" s="48"/>
      <c r="F158" s="48"/>
    </row>
    <row r="159" spans="1:6" s="10" customFormat="1" ht="14.25" customHeight="1">
      <c r="A159" s="44"/>
      <c r="B159" s="103" t="s">
        <v>113</v>
      </c>
      <c r="C159" s="259">
        <v>3501240</v>
      </c>
      <c r="D159" s="458">
        <v>23157.4</v>
      </c>
      <c r="E159" s="48"/>
      <c r="F159" s="48"/>
    </row>
    <row r="160" spans="1:6" s="10" customFormat="1" ht="14.25" customHeight="1">
      <c r="A160" s="44"/>
      <c r="B160" s="103" t="s">
        <v>18</v>
      </c>
      <c r="C160" s="259">
        <v>215452</v>
      </c>
      <c r="D160" s="458">
        <v>999.50000000000023</v>
      </c>
      <c r="E160" s="48"/>
      <c r="F160" s="48"/>
    </row>
    <row r="161" spans="1:6" s="10" customFormat="1" ht="14.25" customHeight="1">
      <c r="A161" s="44"/>
      <c r="B161" s="103" t="s">
        <v>111</v>
      </c>
      <c r="C161" s="259">
        <v>3791939</v>
      </c>
      <c r="D161" s="458">
        <v>24882.700000000004</v>
      </c>
      <c r="E161" s="48"/>
      <c r="F161" s="48"/>
    </row>
    <row r="162" spans="1:6" s="10" customFormat="1" ht="14.25" customHeight="1">
      <c r="A162" s="44"/>
      <c r="B162" s="103" t="s">
        <v>19</v>
      </c>
      <c r="C162" s="259">
        <v>125023</v>
      </c>
      <c r="D162" s="458">
        <v>986.00000000000011</v>
      </c>
      <c r="E162" s="48"/>
      <c r="F162" s="48"/>
    </row>
    <row r="163" spans="1:6" s="10" customFormat="1" ht="14.25" customHeight="1">
      <c r="A163" s="44"/>
      <c r="B163" s="103" t="s">
        <v>114</v>
      </c>
      <c r="C163" s="259">
        <v>214909</v>
      </c>
      <c r="D163" s="458">
        <v>773.7</v>
      </c>
      <c r="E163" s="48"/>
      <c r="F163" s="48"/>
    </row>
    <row r="164" spans="1:6" s="10" customFormat="1" ht="14.25" customHeight="1">
      <c r="A164" s="44"/>
      <c r="B164" s="102" t="s">
        <v>20</v>
      </c>
      <c r="C164" s="259">
        <v>2365546</v>
      </c>
      <c r="D164" s="458">
        <v>102898.8</v>
      </c>
      <c r="E164" s="48"/>
      <c r="F164" s="48"/>
    </row>
    <row r="165" spans="1:6" s="10" customFormat="1" ht="14.25" customHeight="1">
      <c r="A165" s="44"/>
      <c r="B165" s="103" t="s">
        <v>115</v>
      </c>
      <c r="C165" s="259">
        <v>97078</v>
      </c>
      <c r="D165" s="458">
        <v>325.29999999999995</v>
      </c>
      <c r="E165" s="48"/>
      <c r="F165" s="48"/>
    </row>
    <row r="166" spans="1:6" s="10" customFormat="1" ht="14.25" customHeight="1">
      <c r="A166" s="44"/>
      <c r="B166" s="103" t="s">
        <v>116</v>
      </c>
      <c r="C166" s="259">
        <v>2268468</v>
      </c>
      <c r="D166" s="458">
        <v>102573.5</v>
      </c>
      <c r="E166" s="48"/>
      <c r="F166" s="48"/>
    </row>
    <row r="167" spans="1:6" s="10" customFormat="1" ht="14.25" customHeight="1">
      <c r="A167" s="44"/>
      <c r="B167" s="103" t="s">
        <v>117</v>
      </c>
      <c r="C167" s="259" t="s">
        <v>145</v>
      </c>
      <c r="D167" s="458" t="s">
        <v>145</v>
      </c>
      <c r="E167" s="48"/>
      <c r="F167" s="48"/>
    </row>
    <row r="168" spans="1:6" s="10" customFormat="1" ht="14.25" customHeight="1">
      <c r="A168" s="44"/>
      <c r="B168" s="102" t="s">
        <v>21</v>
      </c>
      <c r="C168" s="259">
        <v>8430895</v>
      </c>
      <c r="D168" s="458">
        <v>22520.799999999999</v>
      </c>
      <c r="E168" s="48"/>
      <c r="F168" s="48"/>
    </row>
    <row r="169" spans="1:6" s="10" customFormat="1" ht="14.25" customHeight="1">
      <c r="A169" s="44"/>
      <c r="B169" s="103" t="s">
        <v>118</v>
      </c>
      <c r="C169" s="259">
        <v>8243953</v>
      </c>
      <c r="D169" s="458">
        <v>22501.899999999998</v>
      </c>
      <c r="E169" s="48"/>
      <c r="F169" s="48"/>
    </row>
    <row r="170" spans="1:6" s="10" customFormat="1" ht="14.25" customHeight="1">
      <c r="A170" s="44"/>
      <c r="B170" s="103" t="s">
        <v>119</v>
      </c>
      <c r="C170" s="259">
        <v>6817681</v>
      </c>
      <c r="D170" s="458">
        <v>18665.5</v>
      </c>
      <c r="E170" s="48"/>
      <c r="F170" s="48"/>
    </row>
    <row r="171" spans="1:6" s="10" customFormat="1" ht="14.25" customHeight="1">
      <c r="A171" s="44"/>
      <c r="B171" s="103" t="s">
        <v>136</v>
      </c>
      <c r="C171" s="259">
        <v>231817</v>
      </c>
      <c r="D171" s="458">
        <v>713.80000000000007</v>
      </c>
      <c r="E171" s="48"/>
      <c r="F171" s="48"/>
    </row>
    <row r="172" spans="1:6" s="10" customFormat="1" ht="14.25" customHeight="1">
      <c r="A172" s="44"/>
      <c r="B172" s="103" t="s">
        <v>121</v>
      </c>
      <c r="C172" s="259" t="s">
        <v>145</v>
      </c>
      <c r="D172" s="458" t="s">
        <v>145</v>
      </c>
      <c r="E172" s="48"/>
      <c r="F172" s="48"/>
    </row>
    <row r="173" spans="1:6" s="10" customFormat="1" ht="14.25" customHeight="1">
      <c r="A173" s="44"/>
      <c r="B173" s="103" t="s">
        <v>22</v>
      </c>
      <c r="C173" s="259" t="s">
        <v>145</v>
      </c>
      <c r="D173" s="458" t="s">
        <v>145</v>
      </c>
      <c r="E173" s="48"/>
      <c r="F173" s="48"/>
    </row>
    <row r="174" spans="1:6" s="10" customFormat="1" ht="14.25" customHeight="1">
      <c r="A174" s="44"/>
      <c r="B174" s="103" t="s">
        <v>23</v>
      </c>
      <c r="C174" s="259">
        <v>194670</v>
      </c>
      <c r="D174" s="458">
        <v>25.9</v>
      </c>
      <c r="E174" s="48"/>
      <c r="F174" s="48"/>
    </row>
    <row r="175" spans="1:6" s="10" customFormat="1" ht="14.25" customHeight="1">
      <c r="A175" s="44"/>
      <c r="B175" s="103" t="s">
        <v>122</v>
      </c>
      <c r="C175" s="259">
        <v>-7728</v>
      </c>
      <c r="D175" s="458">
        <v>-7</v>
      </c>
      <c r="E175" s="48"/>
      <c r="F175" s="48"/>
    </row>
    <row r="176" spans="1:6" s="10" customFormat="1" ht="14.25" customHeight="1">
      <c r="A176" s="44"/>
      <c r="B176" s="103" t="s">
        <v>123</v>
      </c>
      <c r="C176" s="259">
        <v>189392</v>
      </c>
      <c r="D176" s="458">
        <v>808.80000000000007</v>
      </c>
      <c r="E176" s="48"/>
      <c r="F176" s="48"/>
    </row>
    <row r="177" spans="1:6" s="10" customFormat="1" ht="14.25" customHeight="1">
      <c r="A177" s="44"/>
      <c r="B177" s="103" t="s">
        <v>124</v>
      </c>
      <c r="C177" s="259">
        <v>1885530</v>
      </c>
      <c r="D177" s="458">
        <v>3593.2999999999997</v>
      </c>
      <c r="E177" s="48"/>
      <c r="F177" s="48"/>
    </row>
    <row r="178" spans="1:6" s="10" customFormat="1" ht="14.25" customHeight="1">
      <c r="A178" s="44"/>
      <c r="B178" s="103" t="s">
        <v>125</v>
      </c>
      <c r="C178" s="259">
        <v>351913</v>
      </c>
      <c r="D178" s="458">
        <v>704.9</v>
      </c>
      <c r="E178" s="48"/>
      <c r="F178" s="48"/>
    </row>
    <row r="179" spans="1:6" s="10" customFormat="1" ht="14.25" customHeight="1">
      <c r="A179" s="44"/>
      <c r="B179" s="103" t="s">
        <v>126</v>
      </c>
      <c r="C179" s="259">
        <v>2665884</v>
      </c>
      <c r="D179" s="458">
        <v>88496.299999999988</v>
      </c>
      <c r="E179" s="48"/>
      <c r="F179" s="48"/>
    </row>
    <row r="180" spans="1:6" s="10" customFormat="1" ht="14.25" customHeight="1">
      <c r="A180" s="44"/>
      <c r="B180" s="103" t="s">
        <v>24</v>
      </c>
      <c r="C180" s="259">
        <v>695095</v>
      </c>
      <c r="D180" s="458" t="s">
        <v>146</v>
      </c>
      <c r="E180" s="48"/>
      <c r="F180" s="48"/>
    </row>
    <row r="181" spans="1:6" s="10" customFormat="1" ht="14.25" customHeight="1">
      <c r="A181" s="44"/>
      <c r="B181" s="104" t="s">
        <v>135</v>
      </c>
      <c r="C181" s="251">
        <v>33814976</v>
      </c>
      <c r="D181" s="460" t="s">
        <v>146</v>
      </c>
      <c r="E181" s="48"/>
      <c r="F181" s="48"/>
    </row>
    <row r="182" spans="1:6" s="10" customFormat="1" ht="14.25" customHeight="1">
      <c r="A182" s="44"/>
      <c r="B182" s="103" t="s">
        <v>138</v>
      </c>
      <c r="C182" s="259">
        <v>11990880</v>
      </c>
      <c r="D182" s="458">
        <v>8017.2</v>
      </c>
      <c r="E182" s="48"/>
      <c r="F182" s="48"/>
    </row>
    <row r="183" spans="1:6" s="10" customFormat="1" ht="14.25" customHeight="1">
      <c r="A183" s="44"/>
      <c r="B183" s="103" t="s">
        <v>127</v>
      </c>
      <c r="C183" s="259">
        <v>2697176</v>
      </c>
      <c r="D183" s="458">
        <v>1957.7000000000003</v>
      </c>
      <c r="E183" s="48"/>
      <c r="F183" s="48"/>
    </row>
    <row r="184" spans="1:6" s="10" customFormat="1" ht="14.25" customHeight="1">
      <c r="A184" s="44"/>
      <c r="B184" s="103" t="s">
        <v>128</v>
      </c>
      <c r="C184" s="259" t="s">
        <v>145</v>
      </c>
      <c r="D184" s="458" t="s">
        <v>145</v>
      </c>
      <c r="E184" s="48"/>
      <c r="F184" s="48"/>
    </row>
    <row r="185" spans="1:6" s="10" customFormat="1" ht="14.25" customHeight="1">
      <c r="A185" s="44"/>
      <c r="B185" s="103" t="s">
        <v>129</v>
      </c>
      <c r="C185" s="259">
        <v>221034</v>
      </c>
      <c r="D185" s="458">
        <v>166.10000000000002</v>
      </c>
      <c r="E185" s="48"/>
      <c r="F185" s="48"/>
    </row>
    <row r="186" spans="1:6" s="10" customFormat="1" ht="14.25" customHeight="1">
      <c r="A186" s="44"/>
      <c r="B186" s="103" t="s">
        <v>130</v>
      </c>
      <c r="C186" s="259">
        <v>14351867</v>
      </c>
      <c r="D186" s="458">
        <v>19392.7</v>
      </c>
      <c r="E186" s="48"/>
      <c r="F186" s="48"/>
    </row>
    <row r="187" spans="1:6" s="10" customFormat="1" ht="14.25" customHeight="1">
      <c r="A187" s="44"/>
      <c r="B187" s="103" t="s">
        <v>131</v>
      </c>
      <c r="C187" s="259">
        <v>1682</v>
      </c>
      <c r="D187" s="458">
        <v>2.5</v>
      </c>
      <c r="E187" s="48"/>
      <c r="F187" s="48"/>
    </row>
    <row r="188" spans="1:6" s="10" customFormat="1" ht="14.25" customHeight="1">
      <c r="A188" s="44"/>
      <c r="B188" s="103" t="s">
        <v>132</v>
      </c>
      <c r="C188" s="259">
        <v>33897656</v>
      </c>
      <c r="D188" s="458">
        <v>105657.5</v>
      </c>
      <c r="E188" s="48"/>
      <c r="F188" s="48"/>
    </row>
    <row r="189" spans="1:6" s="10" customFormat="1" ht="14.25" customHeight="1">
      <c r="A189" s="44"/>
      <c r="B189" s="103" t="s">
        <v>133</v>
      </c>
      <c r="C189" s="259">
        <v>7562585</v>
      </c>
      <c r="D189" s="458">
        <v>94658.7</v>
      </c>
      <c r="E189" s="48"/>
      <c r="F189" s="48"/>
    </row>
    <row r="190" spans="1:6" s="10" customFormat="1" ht="14.25" customHeight="1">
      <c r="A190" s="44"/>
      <c r="B190" s="103" t="s">
        <v>134</v>
      </c>
      <c r="C190" s="259">
        <v>-250</v>
      </c>
      <c r="D190" s="458">
        <v>3.3</v>
      </c>
      <c r="E190" s="48"/>
      <c r="F190" s="48"/>
    </row>
    <row r="191" spans="1:6" s="10" customFormat="1" ht="14.25" customHeight="1">
      <c r="A191" s="44"/>
      <c r="B191" s="103" t="s">
        <v>25</v>
      </c>
      <c r="C191" s="259">
        <v>1576035</v>
      </c>
      <c r="D191" s="458" t="s">
        <v>146</v>
      </c>
      <c r="E191" s="48"/>
      <c r="F191" s="48"/>
    </row>
    <row r="192" spans="1:6" s="10" customFormat="1" ht="14.25" customHeight="1">
      <c r="A192" s="44"/>
      <c r="B192" s="104" t="s">
        <v>26</v>
      </c>
      <c r="C192" s="73">
        <v>72298665</v>
      </c>
      <c r="D192" s="404" t="s">
        <v>146</v>
      </c>
      <c r="E192" s="48"/>
      <c r="F192" s="48"/>
    </row>
    <row r="193" spans="1:6" s="10" customFormat="1" ht="14.25" customHeight="1">
      <c r="A193" s="44"/>
      <c r="B193" s="97" t="s">
        <v>27</v>
      </c>
      <c r="C193" s="73">
        <v>106113641</v>
      </c>
      <c r="D193" s="405" t="s">
        <v>146</v>
      </c>
      <c r="E193" s="48"/>
      <c r="F193" s="48"/>
    </row>
    <row r="194" spans="1:6" ht="14.25" customHeight="1">
      <c r="C194" s="32"/>
      <c r="D194" s="461"/>
    </row>
    <row r="195" spans="1:6" ht="14.25" customHeight="1">
      <c r="C195" s="32"/>
      <c r="D195" s="461"/>
    </row>
    <row r="196" spans="1:6" ht="14.25" customHeight="1"/>
    <row r="197" spans="1:6" ht="29.25" customHeight="1">
      <c r="B197" s="592" t="s">
        <v>780</v>
      </c>
      <c r="C197" s="592"/>
      <c r="D197" s="592"/>
    </row>
    <row r="198" spans="1:6" ht="14.25" customHeight="1">
      <c r="B198" s="592" t="s">
        <v>8</v>
      </c>
      <c r="C198" s="592"/>
      <c r="D198" s="592"/>
    </row>
    <row r="199" spans="1:6" ht="14.25" customHeight="1">
      <c r="B199" s="19" t="s">
        <v>583</v>
      </c>
    </row>
    <row r="200" spans="1:6" ht="14.25" customHeight="1">
      <c r="B200" s="21"/>
      <c r="C200" s="586" t="s">
        <v>14</v>
      </c>
      <c r="D200" s="587"/>
    </row>
    <row r="201" spans="1:6" ht="14.25" customHeight="1">
      <c r="B201" s="24"/>
      <c r="C201" s="588" t="s">
        <v>3</v>
      </c>
      <c r="D201" s="589"/>
    </row>
    <row r="202" spans="1:6" ht="14.25" customHeight="1">
      <c r="B202" s="25" t="s">
        <v>15</v>
      </c>
      <c r="C202" s="590" t="s">
        <v>149</v>
      </c>
      <c r="D202" s="584" t="s">
        <v>625</v>
      </c>
    </row>
    <row r="203" spans="1:6" ht="14.25" customHeight="1">
      <c r="B203" s="87"/>
      <c r="C203" s="591"/>
      <c r="D203" s="585"/>
    </row>
    <row r="204" spans="1:6" s="10" customFormat="1" ht="14.25" customHeight="1">
      <c r="A204" s="44"/>
      <c r="B204" s="102" t="s">
        <v>16</v>
      </c>
      <c r="C204" s="67">
        <v>116726286</v>
      </c>
      <c r="D204" s="403">
        <v>744554.29999999993</v>
      </c>
      <c r="E204" s="48"/>
      <c r="F204" s="48"/>
    </row>
    <row r="205" spans="1:6" s="10" customFormat="1" ht="14.25" customHeight="1">
      <c r="A205" s="44"/>
      <c r="B205" s="103" t="s">
        <v>112</v>
      </c>
      <c r="C205" s="259">
        <v>53745038</v>
      </c>
      <c r="D205" s="458">
        <v>324629.7</v>
      </c>
      <c r="E205" s="48"/>
      <c r="F205" s="48"/>
    </row>
    <row r="206" spans="1:6" s="10" customFormat="1" ht="14.25" customHeight="1">
      <c r="A206" s="44"/>
      <c r="B206" s="103" t="s">
        <v>17</v>
      </c>
      <c r="C206" s="259">
        <v>410805</v>
      </c>
      <c r="D206" s="458">
        <v>3054.5999999999995</v>
      </c>
      <c r="E206" s="48"/>
      <c r="F206" s="48"/>
    </row>
    <row r="207" spans="1:6" s="10" customFormat="1" ht="14.25" customHeight="1">
      <c r="A207" s="44"/>
      <c r="B207" s="103" t="s">
        <v>113</v>
      </c>
      <c r="C207" s="259">
        <v>20649573</v>
      </c>
      <c r="D207" s="458">
        <v>141969.4</v>
      </c>
      <c r="E207" s="48"/>
      <c r="F207" s="48"/>
    </row>
    <row r="208" spans="1:6" s="10" customFormat="1" ht="14.25" customHeight="1">
      <c r="A208" s="44"/>
      <c r="B208" s="103" t="s">
        <v>18</v>
      </c>
      <c r="C208" s="259">
        <v>719612</v>
      </c>
      <c r="D208" s="458">
        <v>4359.3999999999996</v>
      </c>
      <c r="E208" s="48"/>
      <c r="F208" s="48"/>
    </row>
    <row r="209" spans="1:6" s="10" customFormat="1" ht="14.25" customHeight="1">
      <c r="A209" s="44"/>
      <c r="B209" s="103" t="s">
        <v>111</v>
      </c>
      <c r="C209" s="259">
        <v>40706499</v>
      </c>
      <c r="D209" s="458">
        <v>269008.5</v>
      </c>
      <c r="E209" s="48"/>
      <c r="F209" s="48"/>
    </row>
    <row r="210" spans="1:6" s="10" customFormat="1" ht="14.25" customHeight="1">
      <c r="A210" s="44"/>
      <c r="B210" s="103" t="s">
        <v>19</v>
      </c>
      <c r="C210" s="259">
        <v>494759</v>
      </c>
      <c r="D210" s="458">
        <v>1532.7</v>
      </c>
      <c r="E210" s="48"/>
      <c r="F210" s="48"/>
    </row>
    <row r="211" spans="1:6" s="10" customFormat="1" ht="14.25" customHeight="1">
      <c r="A211" s="44"/>
      <c r="B211" s="103" t="s">
        <v>114</v>
      </c>
      <c r="C211" s="259">
        <v>2427631</v>
      </c>
      <c r="D211" s="458">
        <v>7773.5000000000009</v>
      </c>
      <c r="E211" s="48"/>
      <c r="F211" s="48"/>
    </row>
    <row r="212" spans="1:6" s="10" customFormat="1" ht="14.25" customHeight="1">
      <c r="A212" s="44"/>
      <c r="B212" s="102" t="s">
        <v>20</v>
      </c>
      <c r="C212" s="259">
        <v>6518214</v>
      </c>
      <c r="D212" s="458">
        <v>284959.80000000005</v>
      </c>
      <c r="E212" s="48"/>
      <c r="F212" s="48"/>
    </row>
    <row r="213" spans="1:6" s="10" customFormat="1" ht="14.25" customHeight="1">
      <c r="A213" s="44"/>
      <c r="B213" s="103" t="s">
        <v>115</v>
      </c>
      <c r="C213" s="259">
        <v>212020</v>
      </c>
      <c r="D213" s="458">
        <v>921.99999999999989</v>
      </c>
      <c r="E213" s="48"/>
      <c r="F213" s="48"/>
    </row>
    <row r="214" spans="1:6" s="10" customFormat="1" ht="14.25" customHeight="1">
      <c r="A214" s="44"/>
      <c r="B214" s="103" t="s">
        <v>116</v>
      </c>
      <c r="C214" s="259">
        <v>6196689</v>
      </c>
      <c r="D214" s="458">
        <v>278666.30000000005</v>
      </c>
      <c r="E214" s="48"/>
      <c r="F214" s="48"/>
    </row>
    <row r="215" spans="1:6" s="10" customFormat="1" ht="14.25" customHeight="1">
      <c r="A215" s="44"/>
      <c r="B215" s="103" t="s">
        <v>117</v>
      </c>
      <c r="C215" s="259">
        <v>109505</v>
      </c>
      <c r="D215" s="458">
        <v>5371.5</v>
      </c>
      <c r="E215" s="48"/>
      <c r="F215" s="48"/>
    </row>
    <row r="216" spans="1:6" s="10" customFormat="1" ht="14.25" customHeight="1">
      <c r="A216" s="44"/>
      <c r="B216" s="102" t="s">
        <v>21</v>
      </c>
      <c r="C216" s="259">
        <v>37593115</v>
      </c>
      <c r="D216" s="458">
        <v>108014.7</v>
      </c>
      <c r="E216" s="48"/>
      <c r="F216" s="48"/>
    </row>
    <row r="217" spans="1:6" s="10" customFormat="1" ht="14.25" customHeight="1">
      <c r="A217" s="44"/>
      <c r="B217" s="103" t="s">
        <v>118</v>
      </c>
      <c r="C217" s="259">
        <v>37567252</v>
      </c>
      <c r="D217" s="458">
        <v>107918.39999999999</v>
      </c>
      <c r="E217" s="48"/>
      <c r="F217" s="48"/>
    </row>
    <row r="218" spans="1:6" s="10" customFormat="1" ht="14.25" customHeight="1">
      <c r="A218" s="44"/>
      <c r="B218" s="103" t="s">
        <v>119</v>
      </c>
      <c r="C218" s="259">
        <v>25385776</v>
      </c>
      <c r="D218" s="458">
        <v>74482.799999999988</v>
      </c>
      <c r="E218" s="48"/>
      <c r="F218" s="48"/>
    </row>
    <row r="219" spans="1:6" s="10" customFormat="1" ht="14.25" customHeight="1">
      <c r="A219" s="44"/>
      <c r="B219" s="103" t="s">
        <v>136</v>
      </c>
      <c r="C219" s="259">
        <v>9508787</v>
      </c>
      <c r="D219" s="458">
        <v>28879.300000000003</v>
      </c>
      <c r="E219" s="48"/>
      <c r="F219" s="48"/>
    </row>
    <row r="220" spans="1:6" s="10" customFormat="1" ht="14.25" customHeight="1">
      <c r="A220" s="44"/>
      <c r="B220" s="103" t="s">
        <v>121</v>
      </c>
      <c r="C220" s="259" t="s">
        <v>145</v>
      </c>
      <c r="D220" s="458" t="s">
        <v>145</v>
      </c>
      <c r="E220" s="48"/>
      <c r="F220" s="48"/>
    </row>
    <row r="221" spans="1:6" s="10" customFormat="1" ht="14.25" customHeight="1">
      <c r="A221" s="44"/>
      <c r="B221" s="103" t="s">
        <v>22</v>
      </c>
      <c r="C221" s="259" t="s">
        <v>145</v>
      </c>
      <c r="D221" s="458" t="s">
        <v>145</v>
      </c>
      <c r="E221" s="48"/>
      <c r="F221" s="48"/>
    </row>
    <row r="222" spans="1:6" s="10" customFormat="1" ht="14.25" customHeight="1">
      <c r="A222" s="44"/>
      <c r="B222" s="103" t="s">
        <v>23</v>
      </c>
      <c r="C222" s="259" t="s">
        <v>145</v>
      </c>
      <c r="D222" s="458" t="s">
        <v>145</v>
      </c>
      <c r="E222" s="48"/>
      <c r="F222" s="48"/>
    </row>
    <row r="223" spans="1:6" s="10" customFormat="1" ht="14.25" customHeight="1">
      <c r="A223" s="44"/>
      <c r="B223" s="103" t="s">
        <v>122</v>
      </c>
      <c r="C223" s="259">
        <v>25863</v>
      </c>
      <c r="D223" s="458">
        <v>96.3</v>
      </c>
      <c r="E223" s="48"/>
      <c r="F223" s="48"/>
    </row>
    <row r="224" spans="1:6" s="10" customFormat="1" ht="14.25" customHeight="1">
      <c r="A224" s="44"/>
      <c r="B224" s="103" t="s">
        <v>123</v>
      </c>
      <c r="C224" s="259">
        <v>6347090</v>
      </c>
      <c r="D224" s="458">
        <v>15494.1</v>
      </c>
      <c r="E224" s="48"/>
      <c r="F224" s="48"/>
    </row>
    <row r="225" spans="1:6" s="10" customFormat="1" ht="14.25" customHeight="1">
      <c r="A225" s="44"/>
      <c r="B225" s="103" t="s">
        <v>124</v>
      </c>
      <c r="C225" s="259">
        <v>962131</v>
      </c>
      <c r="D225" s="458">
        <v>2609</v>
      </c>
      <c r="E225" s="48"/>
      <c r="F225" s="48"/>
    </row>
    <row r="226" spans="1:6" s="10" customFormat="1" ht="14.25" customHeight="1">
      <c r="A226" s="44"/>
      <c r="B226" s="103" t="s">
        <v>125</v>
      </c>
      <c r="C226" s="259">
        <v>4445648</v>
      </c>
      <c r="D226" s="458">
        <v>10084</v>
      </c>
      <c r="E226" s="48"/>
      <c r="F226" s="48"/>
    </row>
    <row r="227" spans="1:6" s="10" customFormat="1" ht="14.25" customHeight="1">
      <c r="A227" s="44"/>
      <c r="B227" s="103" t="s">
        <v>126</v>
      </c>
      <c r="C227" s="259">
        <v>7246718</v>
      </c>
      <c r="D227" s="458">
        <v>222202.90000000002</v>
      </c>
      <c r="E227" s="48"/>
      <c r="F227" s="48"/>
    </row>
    <row r="228" spans="1:6" s="10" customFormat="1" ht="14.25" customHeight="1">
      <c r="A228" s="44"/>
      <c r="B228" s="103" t="s">
        <v>24</v>
      </c>
      <c r="C228" s="259">
        <v>14747312</v>
      </c>
      <c r="D228" s="458" t="s">
        <v>146</v>
      </c>
      <c r="E228" s="48"/>
      <c r="F228" s="48"/>
    </row>
    <row r="229" spans="1:6" s="10" customFormat="1" ht="14.25" customHeight="1">
      <c r="A229" s="44"/>
      <c r="B229" s="104" t="s">
        <v>135</v>
      </c>
      <c r="C229" s="251">
        <v>197014145</v>
      </c>
      <c r="D229" s="460" t="s">
        <v>146</v>
      </c>
      <c r="E229" s="48"/>
      <c r="F229" s="48"/>
    </row>
    <row r="230" spans="1:6" s="10" customFormat="1" ht="14.25" customHeight="1">
      <c r="A230" s="44"/>
      <c r="B230" s="103" t="s">
        <v>138</v>
      </c>
      <c r="C230" s="259">
        <v>15871969</v>
      </c>
      <c r="D230" s="458">
        <v>18956.8</v>
      </c>
      <c r="E230" s="48"/>
      <c r="F230" s="48"/>
    </row>
    <row r="231" spans="1:6" s="10" customFormat="1" ht="14.25" customHeight="1">
      <c r="A231" s="44"/>
      <c r="B231" s="103" t="s">
        <v>127</v>
      </c>
      <c r="C231" s="259">
        <v>31744556</v>
      </c>
      <c r="D231" s="458">
        <v>24652.800000000003</v>
      </c>
      <c r="E231" s="48"/>
      <c r="F231" s="48"/>
    </row>
    <row r="232" spans="1:6" s="10" customFormat="1" ht="14.25" customHeight="1">
      <c r="A232" s="44"/>
      <c r="B232" s="103" t="s">
        <v>128</v>
      </c>
      <c r="C232" s="259">
        <v>10408</v>
      </c>
      <c r="D232" s="458">
        <v>2.1999999999999993</v>
      </c>
      <c r="E232" s="48"/>
      <c r="F232" s="48"/>
    </row>
    <row r="233" spans="1:6" s="10" customFormat="1" ht="14.25" customHeight="1">
      <c r="A233" s="44"/>
      <c r="B233" s="103" t="s">
        <v>129</v>
      </c>
      <c r="C233" s="259">
        <v>151968</v>
      </c>
      <c r="D233" s="458">
        <v>64.5</v>
      </c>
      <c r="E233" s="48"/>
      <c r="F233" s="48"/>
    </row>
    <row r="234" spans="1:6" s="10" customFormat="1" ht="14.25" customHeight="1">
      <c r="A234" s="44"/>
      <c r="B234" s="103" t="s">
        <v>130</v>
      </c>
      <c r="C234" s="259">
        <v>29523711</v>
      </c>
      <c r="D234" s="458">
        <v>37102.9</v>
      </c>
      <c r="E234" s="48"/>
      <c r="F234" s="48"/>
    </row>
    <row r="235" spans="1:6" s="10" customFormat="1" ht="14.25" customHeight="1">
      <c r="A235" s="44"/>
      <c r="B235" s="103" t="s">
        <v>131</v>
      </c>
      <c r="C235" s="259">
        <v>28465</v>
      </c>
      <c r="D235" s="458">
        <v>16.400000000000002</v>
      </c>
      <c r="E235" s="48"/>
      <c r="F235" s="48"/>
    </row>
    <row r="236" spans="1:6" s="10" customFormat="1" ht="14.25" customHeight="1">
      <c r="A236" s="44"/>
      <c r="B236" s="103" t="s">
        <v>132</v>
      </c>
      <c r="C236" s="259">
        <v>45459966</v>
      </c>
      <c r="D236" s="458">
        <v>139456.19999999998</v>
      </c>
      <c r="E236" s="48"/>
      <c r="F236" s="48"/>
    </row>
    <row r="237" spans="1:6" s="10" customFormat="1" ht="14.25" customHeight="1">
      <c r="A237" s="44"/>
      <c r="B237" s="103" t="s">
        <v>133</v>
      </c>
      <c r="C237" s="259">
        <v>21619979</v>
      </c>
      <c r="D237" s="458">
        <v>283090.5</v>
      </c>
      <c r="E237" s="48"/>
      <c r="F237" s="48"/>
    </row>
    <row r="238" spans="1:6" s="10" customFormat="1" ht="14.25" customHeight="1">
      <c r="A238" s="44"/>
      <c r="B238" s="103" t="s">
        <v>134</v>
      </c>
      <c r="C238" s="259">
        <v>979</v>
      </c>
      <c r="D238" s="458">
        <v>5.7000000000000011</v>
      </c>
      <c r="E238" s="48"/>
      <c r="F238" s="48"/>
    </row>
    <row r="239" spans="1:6" s="10" customFormat="1" ht="14.25" customHeight="1">
      <c r="A239" s="44"/>
      <c r="B239" s="103" t="s">
        <v>25</v>
      </c>
      <c r="C239" s="259">
        <v>19495554</v>
      </c>
      <c r="D239" s="458" t="s">
        <v>146</v>
      </c>
      <c r="E239" s="48"/>
      <c r="F239" s="48"/>
    </row>
    <row r="240" spans="1:6" s="10" customFormat="1" ht="14.25" customHeight="1">
      <c r="A240" s="44"/>
      <c r="B240" s="104" t="s">
        <v>26</v>
      </c>
      <c r="C240" s="73">
        <v>163907555</v>
      </c>
      <c r="D240" s="404" t="s">
        <v>146</v>
      </c>
      <c r="E240" s="48"/>
      <c r="F240" s="48"/>
    </row>
    <row r="241" spans="1:6" s="10" customFormat="1" ht="14.25" customHeight="1">
      <c r="A241" s="44"/>
      <c r="B241" s="97" t="s">
        <v>27</v>
      </c>
      <c r="C241" s="73">
        <v>360921700</v>
      </c>
      <c r="D241" s="405" t="s">
        <v>146</v>
      </c>
      <c r="E241" s="48"/>
      <c r="F241" s="48"/>
    </row>
    <row r="242" spans="1:6" ht="14.25" customHeight="1"/>
    <row r="243" spans="1:6" ht="14.25" customHeight="1"/>
    <row r="244" spans="1:6" ht="14.25" customHeight="1"/>
    <row r="245" spans="1:6" ht="26.25" customHeight="1">
      <c r="B245" s="592" t="s">
        <v>780</v>
      </c>
      <c r="C245" s="592"/>
      <c r="D245" s="592"/>
    </row>
    <row r="246" spans="1:6">
      <c r="B246" s="592" t="s">
        <v>9</v>
      </c>
      <c r="C246" s="592"/>
      <c r="D246" s="592"/>
    </row>
    <row r="247" spans="1:6" ht="14.25" customHeight="1">
      <c r="B247" s="19" t="s">
        <v>584</v>
      </c>
    </row>
    <row r="248" spans="1:6" ht="14.25" customHeight="1">
      <c r="B248" s="21"/>
      <c r="C248" s="586" t="s">
        <v>14</v>
      </c>
      <c r="D248" s="587"/>
    </row>
    <row r="249" spans="1:6" ht="14.25" customHeight="1">
      <c r="B249" s="24"/>
      <c r="C249" s="588" t="s">
        <v>3</v>
      </c>
      <c r="D249" s="589"/>
    </row>
    <row r="250" spans="1:6" ht="14.25" customHeight="1">
      <c r="B250" s="25" t="s">
        <v>15</v>
      </c>
      <c r="C250" s="590" t="s">
        <v>149</v>
      </c>
      <c r="D250" s="584" t="s">
        <v>625</v>
      </c>
    </row>
    <row r="251" spans="1:6" ht="14.25" customHeight="1">
      <c r="B251" s="87"/>
      <c r="C251" s="591"/>
      <c r="D251" s="585"/>
    </row>
    <row r="252" spans="1:6" s="10" customFormat="1" ht="14.25" customHeight="1">
      <c r="A252" s="44"/>
      <c r="B252" s="102" t="s">
        <v>16</v>
      </c>
      <c r="C252" s="67">
        <v>9372018</v>
      </c>
      <c r="D252" s="403">
        <v>62484.799999999996</v>
      </c>
      <c r="E252" s="48"/>
      <c r="F252" s="48"/>
    </row>
    <row r="253" spans="1:6" s="10" customFormat="1" ht="14.25" customHeight="1">
      <c r="A253" s="44"/>
      <c r="B253" s="103" t="s">
        <v>112</v>
      </c>
      <c r="C253" s="259">
        <v>5394454</v>
      </c>
      <c r="D253" s="458">
        <v>35540.5</v>
      </c>
      <c r="E253" s="48"/>
      <c r="F253" s="48"/>
    </row>
    <row r="254" spans="1:6" s="10" customFormat="1" ht="14.25" customHeight="1">
      <c r="A254" s="44"/>
      <c r="B254" s="103" t="s">
        <v>17</v>
      </c>
      <c r="C254" s="259">
        <v>730812</v>
      </c>
      <c r="D254" s="458">
        <v>4369.9000000000005</v>
      </c>
      <c r="E254" s="48"/>
      <c r="F254" s="48"/>
    </row>
    <row r="255" spans="1:6" s="10" customFormat="1" ht="14.25" customHeight="1">
      <c r="A255" s="44"/>
      <c r="B255" s="103" t="s">
        <v>113</v>
      </c>
      <c r="C255" s="259">
        <v>2005409</v>
      </c>
      <c r="D255" s="458">
        <v>12429.199999999999</v>
      </c>
      <c r="E255" s="48"/>
      <c r="F255" s="48"/>
    </row>
    <row r="256" spans="1:6" s="10" customFormat="1" ht="14.25" customHeight="1">
      <c r="A256" s="44"/>
      <c r="B256" s="103" t="s">
        <v>18</v>
      </c>
      <c r="C256" s="259">
        <v>44071</v>
      </c>
      <c r="D256" s="458">
        <v>398.70000000000005</v>
      </c>
      <c r="E256" s="48"/>
      <c r="F256" s="48"/>
    </row>
    <row r="257" spans="1:6" s="10" customFormat="1" ht="14.25" customHeight="1">
      <c r="A257" s="44"/>
      <c r="B257" s="103" t="s">
        <v>111</v>
      </c>
      <c r="C257" s="259">
        <v>965712</v>
      </c>
      <c r="D257" s="458">
        <v>7641.3000000000011</v>
      </c>
      <c r="E257" s="48"/>
      <c r="F257" s="48"/>
    </row>
    <row r="258" spans="1:6" s="10" customFormat="1" ht="14.25" customHeight="1">
      <c r="A258" s="44"/>
      <c r="B258" s="103" t="s">
        <v>19</v>
      </c>
      <c r="C258" s="259">
        <v>231560</v>
      </c>
      <c r="D258" s="458">
        <v>2105.1999999999998</v>
      </c>
      <c r="E258" s="48"/>
      <c r="F258" s="48"/>
    </row>
    <row r="259" spans="1:6" s="10" customFormat="1" ht="14.25" customHeight="1">
      <c r="A259" s="44"/>
      <c r="B259" s="103" t="s">
        <v>114</v>
      </c>
      <c r="C259" s="259">
        <v>464979</v>
      </c>
      <c r="D259" s="458">
        <v>1380.7</v>
      </c>
      <c r="E259" s="48"/>
      <c r="F259" s="48"/>
    </row>
    <row r="260" spans="1:6" s="10" customFormat="1" ht="14.25" customHeight="1">
      <c r="A260" s="44"/>
      <c r="B260" s="102" t="s">
        <v>20</v>
      </c>
      <c r="C260" s="259">
        <v>903349</v>
      </c>
      <c r="D260" s="458">
        <v>3728.4999999999995</v>
      </c>
      <c r="E260" s="48"/>
      <c r="F260" s="48"/>
    </row>
    <row r="261" spans="1:6" s="10" customFormat="1" ht="14.25" customHeight="1">
      <c r="A261" s="44"/>
      <c r="B261" s="103" t="s">
        <v>115</v>
      </c>
      <c r="C261" s="259">
        <v>903349</v>
      </c>
      <c r="D261" s="458">
        <v>3728.4999999999995</v>
      </c>
      <c r="E261" s="48"/>
      <c r="F261" s="48"/>
    </row>
    <row r="262" spans="1:6" s="10" customFormat="1" ht="14.25" customHeight="1">
      <c r="A262" s="44"/>
      <c r="B262" s="103" t="s">
        <v>116</v>
      </c>
      <c r="C262" s="259" t="s">
        <v>145</v>
      </c>
      <c r="D262" s="458" t="s">
        <v>145</v>
      </c>
      <c r="E262" s="48"/>
      <c r="F262" s="48"/>
    </row>
    <row r="263" spans="1:6" s="10" customFormat="1" ht="14.25" customHeight="1">
      <c r="A263" s="44"/>
      <c r="B263" s="103" t="s">
        <v>117</v>
      </c>
      <c r="C263" s="259" t="s">
        <v>145</v>
      </c>
      <c r="D263" s="458" t="s">
        <v>145</v>
      </c>
      <c r="E263" s="48"/>
      <c r="F263" s="48"/>
    </row>
    <row r="264" spans="1:6" s="10" customFormat="1" ht="14.25" customHeight="1">
      <c r="A264" s="44"/>
      <c r="B264" s="102" t="s">
        <v>21</v>
      </c>
      <c r="C264" s="259">
        <v>3138876</v>
      </c>
      <c r="D264" s="458">
        <v>8657.6</v>
      </c>
      <c r="E264" s="48"/>
      <c r="F264" s="48"/>
    </row>
    <row r="265" spans="1:6" s="10" customFormat="1" ht="14.25" customHeight="1">
      <c r="A265" s="44"/>
      <c r="B265" s="103" t="s">
        <v>118</v>
      </c>
      <c r="C265" s="259">
        <v>3115874</v>
      </c>
      <c r="D265" s="458">
        <v>8640.5</v>
      </c>
      <c r="E265" s="48"/>
      <c r="F265" s="48"/>
    </row>
    <row r="266" spans="1:6" s="10" customFormat="1" ht="14.25" customHeight="1">
      <c r="A266" s="44"/>
      <c r="B266" s="103" t="s">
        <v>119</v>
      </c>
      <c r="C266" s="259">
        <v>2929724</v>
      </c>
      <c r="D266" s="458">
        <v>8101.6</v>
      </c>
      <c r="E266" s="48"/>
      <c r="F266" s="48"/>
    </row>
    <row r="267" spans="1:6" s="10" customFormat="1" ht="14.25" customHeight="1">
      <c r="A267" s="44"/>
      <c r="B267" s="103" t="s">
        <v>136</v>
      </c>
      <c r="C267" s="259">
        <v>-34026</v>
      </c>
      <c r="D267" s="458">
        <v>-62.4</v>
      </c>
      <c r="E267" s="48"/>
      <c r="F267" s="48"/>
    </row>
    <row r="268" spans="1:6" s="10" customFormat="1" ht="14.25" customHeight="1">
      <c r="A268" s="44"/>
      <c r="B268" s="103" t="s">
        <v>121</v>
      </c>
      <c r="C268" s="259" t="s">
        <v>145</v>
      </c>
      <c r="D268" s="458" t="s">
        <v>145</v>
      </c>
      <c r="E268" s="48"/>
      <c r="F268" s="48"/>
    </row>
    <row r="269" spans="1:6" s="10" customFormat="1" ht="14.25" customHeight="1">
      <c r="A269" s="44"/>
      <c r="B269" s="103" t="s">
        <v>22</v>
      </c>
      <c r="C269" s="259" t="s">
        <v>145</v>
      </c>
      <c r="D269" s="458" t="s">
        <v>145</v>
      </c>
      <c r="E269" s="48"/>
      <c r="F269" s="48"/>
    </row>
    <row r="270" spans="1:6" s="10" customFormat="1" ht="14.25" customHeight="1">
      <c r="A270" s="44"/>
      <c r="B270" s="103" t="s">
        <v>23</v>
      </c>
      <c r="C270" s="259" t="s">
        <v>145</v>
      </c>
      <c r="D270" s="458" t="s">
        <v>145</v>
      </c>
      <c r="E270" s="48"/>
      <c r="F270" s="48"/>
    </row>
    <row r="271" spans="1:6" s="10" customFormat="1" ht="14.25" customHeight="1">
      <c r="A271" s="44"/>
      <c r="B271" s="103" t="s">
        <v>122</v>
      </c>
      <c r="C271" s="259">
        <v>23002</v>
      </c>
      <c r="D271" s="458">
        <v>17.100000000000009</v>
      </c>
      <c r="E271" s="48"/>
      <c r="F271" s="48"/>
    </row>
    <row r="272" spans="1:6" s="10" customFormat="1" ht="14.25" customHeight="1">
      <c r="A272" s="44"/>
      <c r="B272" s="103" t="s">
        <v>123</v>
      </c>
      <c r="C272" s="259" t="s">
        <v>145</v>
      </c>
      <c r="D272" s="458" t="s">
        <v>145</v>
      </c>
      <c r="E272" s="48"/>
      <c r="F272" s="48"/>
    </row>
    <row r="273" spans="1:6" s="10" customFormat="1" ht="14.25" customHeight="1">
      <c r="A273" s="44"/>
      <c r="B273" s="103" t="s">
        <v>124</v>
      </c>
      <c r="C273" s="259">
        <v>1785</v>
      </c>
      <c r="D273" s="458">
        <v>0.6</v>
      </c>
      <c r="E273" s="48"/>
      <c r="F273" s="48"/>
    </row>
    <row r="274" spans="1:6" s="10" customFormat="1" ht="14.25" customHeight="1">
      <c r="A274" s="44"/>
      <c r="B274" s="103" t="s">
        <v>125</v>
      </c>
      <c r="C274" s="259" t="s">
        <v>145</v>
      </c>
      <c r="D274" s="458" t="s">
        <v>145</v>
      </c>
      <c r="E274" s="48"/>
      <c r="F274" s="48"/>
    </row>
    <row r="275" spans="1:6" s="10" customFormat="1" ht="14.25" customHeight="1">
      <c r="A275" s="44"/>
      <c r="B275" s="103" t="s">
        <v>126</v>
      </c>
      <c r="C275" s="259">
        <v>5652289</v>
      </c>
      <c r="D275" s="458">
        <v>244811.19999999998</v>
      </c>
      <c r="E275" s="48"/>
      <c r="F275" s="48"/>
    </row>
    <row r="276" spans="1:6" s="10" customFormat="1" ht="14.25" customHeight="1">
      <c r="A276" s="44"/>
      <c r="B276" s="103" t="s">
        <v>24</v>
      </c>
      <c r="C276" s="259">
        <v>1655692</v>
      </c>
      <c r="D276" s="458" t="s">
        <v>146</v>
      </c>
      <c r="E276" s="48"/>
      <c r="F276" s="48"/>
    </row>
    <row r="277" spans="1:6" s="10" customFormat="1" ht="14.25" customHeight="1">
      <c r="A277" s="44"/>
      <c r="B277" s="104" t="s">
        <v>135</v>
      </c>
      <c r="C277" s="251">
        <v>21188988</v>
      </c>
      <c r="D277" s="460" t="s">
        <v>146</v>
      </c>
      <c r="E277" s="48"/>
      <c r="F277" s="48"/>
    </row>
    <row r="278" spans="1:6" s="10" customFormat="1" ht="14.25" customHeight="1">
      <c r="A278" s="44"/>
      <c r="B278" s="103" t="s">
        <v>138</v>
      </c>
      <c r="C278" s="259">
        <v>11358715</v>
      </c>
      <c r="D278" s="458">
        <v>8851.0999999999985</v>
      </c>
      <c r="E278" s="48"/>
      <c r="F278" s="48"/>
    </row>
    <row r="279" spans="1:6" s="10" customFormat="1" ht="14.25" customHeight="1">
      <c r="A279" s="44"/>
      <c r="B279" s="103" t="s">
        <v>127</v>
      </c>
      <c r="C279" s="259">
        <v>109728</v>
      </c>
      <c r="D279" s="458">
        <v>83</v>
      </c>
      <c r="E279" s="48"/>
      <c r="F279" s="48"/>
    </row>
    <row r="280" spans="1:6" s="10" customFormat="1" ht="14.25" customHeight="1">
      <c r="A280" s="44"/>
      <c r="B280" s="103" t="s">
        <v>128</v>
      </c>
      <c r="C280" s="259">
        <v>1500</v>
      </c>
      <c r="D280" s="458">
        <v>2.1</v>
      </c>
      <c r="E280" s="48"/>
      <c r="F280" s="48"/>
    </row>
    <row r="281" spans="1:6" s="10" customFormat="1" ht="14.25" customHeight="1">
      <c r="A281" s="44"/>
      <c r="B281" s="103" t="s">
        <v>129</v>
      </c>
      <c r="C281" s="259">
        <v>639084</v>
      </c>
      <c r="D281" s="458">
        <v>601.29999999999995</v>
      </c>
      <c r="E281" s="48"/>
      <c r="F281" s="48"/>
    </row>
    <row r="282" spans="1:6" s="10" customFormat="1" ht="14.25" customHeight="1">
      <c r="A282" s="44"/>
      <c r="B282" s="103" t="s">
        <v>130</v>
      </c>
      <c r="C282" s="259">
        <v>2453983</v>
      </c>
      <c r="D282" s="458">
        <v>2732.5999999999995</v>
      </c>
      <c r="E282" s="48"/>
      <c r="F282" s="48"/>
    </row>
    <row r="283" spans="1:6" s="10" customFormat="1" ht="14.25" customHeight="1">
      <c r="A283" s="44"/>
      <c r="B283" s="103" t="s">
        <v>131</v>
      </c>
      <c r="C283" s="259">
        <v>1954400</v>
      </c>
      <c r="D283" s="458">
        <v>579.29999999999995</v>
      </c>
      <c r="E283" s="48"/>
      <c r="F283" s="48"/>
    </row>
    <row r="284" spans="1:6" s="10" customFormat="1" ht="14.25" customHeight="1">
      <c r="A284" s="44"/>
      <c r="B284" s="103" t="s">
        <v>132</v>
      </c>
      <c r="C284" s="259">
        <v>32129452</v>
      </c>
      <c r="D284" s="458">
        <v>99216.5</v>
      </c>
      <c r="E284" s="48"/>
      <c r="F284" s="48"/>
    </row>
    <row r="285" spans="1:6" s="10" customFormat="1" ht="14.25" customHeight="1">
      <c r="A285" s="44"/>
      <c r="B285" s="103" t="s">
        <v>133</v>
      </c>
      <c r="C285" s="259">
        <v>6606287</v>
      </c>
      <c r="D285" s="458">
        <v>82352.899999999994</v>
      </c>
      <c r="E285" s="48"/>
      <c r="F285" s="48"/>
    </row>
    <row r="286" spans="1:6" s="10" customFormat="1" ht="14.25" customHeight="1">
      <c r="A286" s="44"/>
      <c r="B286" s="103" t="s">
        <v>134</v>
      </c>
      <c r="C286" s="259">
        <v>2693</v>
      </c>
      <c r="D286" s="458">
        <v>17.2</v>
      </c>
      <c r="E286" s="48"/>
      <c r="F286" s="48"/>
    </row>
    <row r="287" spans="1:6" s="10" customFormat="1" ht="14.25" customHeight="1">
      <c r="A287" s="44"/>
      <c r="B287" s="103" t="s">
        <v>25</v>
      </c>
      <c r="C287" s="259">
        <v>3329881</v>
      </c>
      <c r="D287" s="458" t="s">
        <v>146</v>
      </c>
      <c r="E287" s="48"/>
      <c r="F287" s="48"/>
    </row>
    <row r="288" spans="1:6" s="10" customFormat="1" ht="14.25" customHeight="1">
      <c r="A288" s="44"/>
      <c r="B288" s="104" t="s">
        <v>26</v>
      </c>
      <c r="C288" s="73">
        <v>58585723</v>
      </c>
      <c r="D288" s="405" t="s">
        <v>146</v>
      </c>
      <c r="E288" s="48"/>
      <c r="F288" s="48"/>
    </row>
    <row r="289" spans="1:6" s="10" customFormat="1" ht="14.25" customHeight="1">
      <c r="A289" s="44"/>
      <c r="B289" s="97" t="s">
        <v>27</v>
      </c>
      <c r="C289" s="73">
        <v>79774711</v>
      </c>
      <c r="D289" s="405" t="s">
        <v>146</v>
      </c>
      <c r="E289" s="48"/>
      <c r="F289" s="48"/>
    </row>
    <row r="290" spans="1:6" ht="14.25" customHeight="1">
      <c r="C290" s="27"/>
      <c r="D290" s="462"/>
    </row>
    <row r="291" spans="1:6" ht="14.25" customHeight="1">
      <c r="C291" s="27"/>
      <c r="D291" s="462"/>
    </row>
    <row r="292" spans="1:6" ht="14.25" customHeight="1">
      <c r="C292" s="27"/>
      <c r="D292" s="462"/>
    </row>
    <row r="293" spans="1:6" ht="27.75" customHeight="1">
      <c r="B293" s="592" t="s">
        <v>780</v>
      </c>
      <c r="C293" s="592"/>
      <c r="D293" s="592"/>
    </row>
    <row r="294" spans="1:6">
      <c r="B294" s="592" t="s">
        <v>10</v>
      </c>
      <c r="C294" s="592"/>
      <c r="D294" s="592"/>
    </row>
    <row r="295" spans="1:6" ht="14.25" customHeight="1">
      <c r="B295" s="19" t="s">
        <v>585</v>
      </c>
    </row>
    <row r="296" spans="1:6" ht="14.25" customHeight="1">
      <c r="B296" s="21"/>
      <c r="C296" s="586" t="s">
        <v>14</v>
      </c>
      <c r="D296" s="587"/>
    </row>
    <row r="297" spans="1:6" ht="14.25" customHeight="1">
      <c r="B297" s="24"/>
      <c r="C297" s="588" t="s">
        <v>3</v>
      </c>
      <c r="D297" s="589"/>
    </row>
    <row r="298" spans="1:6" ht="14.25" customHeight="1">
      <c r="B298" s="25" t="s">
        <v>15</v>
      </c>
      <c r="C298" s="590" t="s">
        <v>149</v>
      </c>
      <c r="D298" s="584" t="s">
        <v>625</v>
      </c>
    </row>
    <row r="299" spans="1:6" ht="14.25" customHeight="1">
      <c r="B299" s="87"/>
      <c r="C299" s="591"/>
      <c r="D299" s="585"/>
    </row>
    <row r="300" spans="1:6" s="10" customFormat="1" ht="14.25" customHeight="1">
      <c r="A300" s="44"/>
      <c r="B300" s="102" t="s">
        <v>16</v>
      </c>
      <c r="C300" s="67">
        <v>15148733</v>
      </c>
      <c r="D300" s="403">
        <v>95764.3</v>
      </c>
      <c r="E300" s="48"/>
      <c r="F300" s="48"/>
    </row>
    <row r="301" spans="1:6" s="10" customFormat="1" ht="14.25" customHeight="1">
      <c r="A301" s="44"/>
      <c r="B301" s="103" t="s">
        <v>112</v>
      </c>
      <c r="C301" s="259">
        <v>10265740</v>
      </c>
      <c r="D301" s="458">
        <v>61472.3</v>
      </c>
      <c r="E301" s="48"/>
      <c r="F301" s="48"/>
    </row>
    <row r="302" spans="1:6" s="10" customFormat="1" ht="14.25" customHeight="1">
      <c r="A302" s="44"/>
      <c r="B302" s="103" t="s">
        <v>17</v>
      </c>
      <c r="C302" s="259">
        <v>375458</v>
      </c>
      <c r="D302" s="458">
        <v>2499.7999999999997</v>
      </c>
      <c r="E302" s="48"/>
      <c r="F302" s="48"/>
    </row>
    <row r="303" spans="1:6" s="10" customFormat="1" ht="14.25" customHeight="1">
      <c r="A303" s="44"/>
      <c r="B303" s="103" t="s">
        <v>113</v>
      </c>
      <c r="C303" s="259">
        <v>2301772</v>
      </c>
      <c r="D303" s="458">
        <v>16188.699999999999</v>
      </c>
      <c r="E303" s="48"/>
      <c r="F303" s="48"/>
    </row>
    <row r="304" spans="1:6" s="10" customFormat="1" ht="14.25" customHeight="1">
      <c r="A304" s="44"/>
      <c r="B304" s="103" t="s">
        <v>18</v>
      </c>
      <c r="C304" s="259">
        <v>172443</v>
      </c>
      <c r="D304" s="458">
        <v>1208.1000000000004</v>
      </c>
      <c r="E304" s="48"/>
      <c r="F304" s="48"/>
    </row>
    <row r="305" spans="1:6" s="10" customFormat="1" ht="14.25" customHeight="1">
      <c r="A305" s="44"/>
      <c r="B305" s="103" t="s">
        <v>111</v>
      </c>
      <c r="C305" s="259">
        <v>1838744</v>
      </c>
      <c r="D305" s="458">
        <v>14789.399999999998</v>
      </c>
      <c r="E305" s="48"/>
      <c r="F305" s="48"/>
    </row>
    <row r="306" spans="1:6" s="10" customFormat="1" ht="14.25" customHeight="1">
      <c r="A306" s="44"/>
      <c r="B306" s="103" t="s">
        <v>19</v>
      </c>
      <c r="C306" s="259">
        <v>194576</v>
      </c>
      <c r="D306" s="458">
        <v>-394</v>
      </c>
      <c r="E306" s="48"/>
      <c r="F306" s="48"/>
    </row>
    <row r="307" spans="1:6" s="10" customFormat="1" ht="14.25" customHeight="1">
      <c r="A307" s="44"/>
      <c r="B307" s="103" t="s">
        <v>114</v>
      </c>
      <c r="C307" s="259">
        <v>799091</v>
      </c>
      <c r="D307" s="458">
        <v>2535.6999999999998</v>
      </c>
      <c r="E307" s="48"/>
      <c r="F307" s="48"/>
    </row>
    <row r="308" spans="1:6" s="10" customFormat="1" ht="14.25" customHeight="1">
      <c r="A308" s="44"/>
      <c r="B308" s="102" t="s">
        <v>20</v>
      </c>
      <c r="C308" s="259">
        <v>60561</v>
      </c>
      <c r="D308" s="458">
        <v>2963.1</v>
      </c>
      <c r="E308" s="48"/>
      <c r="F308" s="48"/>
    </row>
    <row r="309" spans="1:6" s="10" customFormat="1" ht="14.25" customHeight="1">
      <c r="A309" s="44"/>
      <c r="B309" s="103" t="s">
        <v>115</v>
      </c>
      <c r="C309" s="259">
        <v>10214</v>
      </c>
      <c r="D309" s="458">
        <v>58.099999999999994</v>
      </c>
      <c r="E309" s="48"/>
      <c r="F309" s="48"/>
    </row>
    <row r="310" spans="1:6" s="10" customFormat="1" ht="14.25" customHeight="1">
      <c r="A310" s="44"/>
      <c r="B310" s="103" t="s">
        <v>116</v>
      </c>
      <c r="C310" s="259">
        <v>50347</v>
      </c>
      <c r="D310" s="458">
        <v>2905</v>
      </c>
      <c r="E310" s="48"/>
      <c r="F310" s="48"/>
    </row>
    <row r="311" spans="1:6" s="10" customFormat="1" ht="14.25" customHeight="1">
      <c r="A311" s="44"/>
      <c r="B311" s="103" t="s">
        <v>117</v>
      </c>
      <c r="C311" s="259" t="s">
        <v>145</v>
      </c>
      <c r="D311" s="458" t="s">
        <v>145</v>
      </c>
      <c r="E311" s="48"/>
      <c r="F311" s="48"/>
    </row>
    <row r="312" spans="1:6" s="10" customFormat="1" ht="14.25" customHeight="1">
      <c r="A312" s="44"/>
      <c r="B312" s="102" t="s">
        <v>21</v>
      </c>
      <c r="C312" s="259">
        <v>6832921</v>
      </c>
      <c r="D312" s="458">
        <v>19838.599999999995</v>
      </c>
      <c r="E312" s="48"/>
      <c r="F312" s="48"/>
    </row>
    <row r="313" spans="1:6" s="10" customFormat="1" ht="14.25" customHeight="1">
      <c r="A313" s="44"/>
      <c r="B313" s="103" t="s">
        <v>118</v>
      </c>
      <c r="C313" s="259">
        <v>6832921</v>
      </c>
      <c r="D313" s="458">
        <v>19838.599999999995</v>
      </c>
      <c r="E313" s="48"/>
      <c r="F313" s="48"/>
    </row>
    <row r="314" spans="1:6" s="10" customFormat="1" ht="14.25" customHeight="1">
      <c r="A314" s="44"/>
      <c r="B314" s="103" t="s">
        <v>119</v>
      </c>
      <c r="C314" s="259">
        <v>5318595</v>
      </c>
      <c r="D314" s="458">
        <v>15377.4</v>
      </c>
      <c r="E314" s="48"/>
      <c r="F314" s="48"/>
    </row>
    <row r="315" spans="1:6" s="10" customFormat="1" ht="14.25" customHeight="1">
      <c r="A315" s="44"/>
      <c r="B315" s="103" t="s">
        <v>136</v>
      </c>
      <c r="C315" s="259">
        <v>610495</v>
      </c>
      <c r="D315" s="458">
        <v>1878.2</v>
      </c>
      <c r="E315" s="48"/>
      <c r="F315" s="48"/>
    </row>
    <row r="316" spans="1:6" s="10" customFormat="1" ht="14.25" customHeight="1">
      <c r="A316" s="44"/>
      <c r="B316" s="103" t="s">
        <v>121</v>
      </c>
      <c r="C316" s="259" t="s">
        <v>145</v>
      </c>
      <c r="D316" s="458" t="s">
        <v>145</v>
      </c>
      <c r="E316" s="48"/>
      <c r="F316" s="48"/>
    </row>
    <row r="317" spans="1:6" s="10" customFormat="1" ht="14.25" customHeight="1">
      <c r="A317" s="44"/>
      <c r="B317" s="103" t="s">
        <v>22</v>
      </c>
      <c r="C317" s="259" t="s">
        <v>145</v>
      </c>
      <c r="D317" s="458" t="s">
        <v>145</v>
      </c>
      <c r="E317" s="48"/>
      <c r="F317" s="48"/>
    </row>
    <row r="318" spans="1:6" s="10" customFormat="1" ht="14.25" customHeight="1">
      <c r="A318" s="44"/>
      <c r="B318" s="103" t="s">
        <v>23</v>
      </c>
      <c r="C318" s="259" t="s">
        <v>145</v>
      </c>
      <c r="D318" s="458" t="s">
        <v>145</v>
      </c>
      <c r="E318" s="48"/>
      <c r="F318" s="48"/>
    </row>
    <row r="319" spans="1:6" s="10" customFormat="1" ht="14.25" customHeight="1">
      <c r="A319" s="44"/>
      <c r="B319" s="103" t="s">
        <v>122</v>
      </c>
      <c r="C319" s="259" t="s">
        <v>145</v>
      </c>
      <c r="D319" s="458" t="s">
        <v>145</v>
      </c>
      <c r="E319" s="48"/>
      <c r="F319" s="48"/>
    </row>
    <row r="320" spans="1:6" s="10" customFormat="1" ht="14.25" customHeight="1">
      <c r="A320" s="44"/>
      <c r="B320" s="103" t="s">
        <v>123</v>
      </c>
      <c r="C320" s="259">
        <v>2720329</v>
      </c>
      <c r="D320" s="458">
        <v>16146</v>
      </c>
      <c r="E320" s="48"/>
      <c r="F320" s="48"/>
    </row>
    <row r="321" spans="1:6" s="10" customFormat="1" ht="14.25" customHeight="1">
      <c r="A321" s="44"/>
      <c r="B321" s="103" t="s">
        <v>124</v>
      </c>
      <c r="C321" s="259" t="s">
        <v>145</v>
      </c>
      <c r="D321" s="458" t="s">
        <v>145</v>
      </c>
      <c r="E321" s="48"/>
      <c r="F321" s="48"/>
    </row>
    <row r="322" spans="1:6" s="10" customFormat="1" ht="14.25" customHeight="1">
      <c r="A322" s="44"/>
      <c r="B322" s="103" t="s">
        <v>125</v>
      </c>
      <c r="C322" s="259">
        <v>228275</v>
      </c>
      <c r="D322" s="458">
        <v>487.3</v>
      </c>
      <c r="E322" s="48"/>
      <c r="F322" s="48"/>
    </row>
    <row r="323" spans="1:6" s="10" customFormat="1" ht="14.25" customHeight="1">
      <c r="A323" s="44"/>
      <c r="B323" s="103" t="s">
        <v>126</v>
      </c>
      <c r="C323" s="259">
        <v>7612004</v>
      </c>
      <c r="D323" s="458">
        <v>236717.30000000005</v>
      </c>
      <c r="E323" s="48"/>
      <c r="F323" s="48"/>
    </row>
    <row r="324" spans="1:6" s="10" customFormat="1" ht="14.25" customHeight="1">
      <c r="A324" s="44"/>
      <c r="B324" s="103" t="s">
        <v>24</v>
      </c>
      <c r="C324" s="259">
        <v>5779192</v>
      </c>
      <c r="D324" s="458" t="s">
        <v>146</v>
      </c>
      <c r="E324" s="48"/>
      <c r="F324" s="48"/>
    </row>
    <row r="325" spans="1:6" s="10" customFormat="1" ht="14.25" customHeight="1">
      <c r="A325" s="44"/>
      <c r="B325" s="104" t="s">
        <v>135</v>
      </c>
      <c r="C325" s="251">
        <v>39181106</v>
      </c>
      <c r="D325" s="460" t="s">
        <v>146</v>
      </c>
      <c r="E325" s="48"/>
      <c r="F325" s="48"/>
    </row>
    <row r="326" spans="1:6" s="10" customFormat="1" ht="14.25" customHeight="1">
      <c r="A326" s="44"/>
      <c r="B326" s="103" t="s">
        <v>138</v>
      </c>
      <c r="C326" s="259">
        <v>10188965</v>
      </c>
      <c r="D326" s="458">
        <v>6950.9000000000005</v>
      </c>
      <c r="E326" s="48"/>
      <c r="F326" s="48"/>
    </row>
    <row r="327" spans="1:6" s="10" customFormat="1" ht="14.25" customHeight="1">
      <c r="A327" s="44"/>
      <c r="B327" s="103" t="s">
        <v>127</v>
      </c>
      <c r="C327" s="259">
        <v>7676149</v>
      </c>
      <c r="D327" s="458">
        <v>5758.9000000000005</v>
      </c>
      <c r="E327" s="48"/>
      <c r="F327" s="48"/>
    </row>
    <row r="328" spans="1:6" s="10" customFormat="1" ht="14.25" customHeight="1">
      <c r="A328" s="44"/>
      <c r="B328" s="103" t="s">
        <v>128</v>
      </c>
      <c r="C328" s="259" t="s">
        <v>145</v>
      </c>
      <c r="D328" s="458" t="s">
        <v>145</v>
      </c>
      <c r="E328" s="48"/>
      <c r="F328" s="48"/>
    </row>
    <row r="329" spans="1:6" s="10" customFormat="1" ht="14.25" customHeight="1">
      <c r="A329" s="44"/>
      <c r="B329" s="103" t="s">
        <v>129</v>
      </c>
      <c r="C329" s="259">
        <v>765518</v>
      </c>
      <c r="D329" s="458">
        <v>360.1</v>
      </c>
      <c r="E329" s="48"/>
      <c r="F329" s="48"/>
    </row>
    <row r="330" spans="1:6" s="10" customFormat="1" ht="14.25" customHeight="1">
      <c r="A330" s="44"/>
      <c r="B330" s="103" t="s">
        <v>130</v>
      </c>
      <c r="C330" s="259">
        <v>514983</v>
      </c>
      <c r="D330" s="458">
        <v>778.99999999999989</v>
      </c>
      <c r="E330" s="48"/>
      <c r="F330" s="48"/>
    </row>
    <row r="331" spans="1:6" s="10" customFormat="1" ht="14.25" customHeight="1">
      <c r="A331" s="44"/>
      <c r="B331" s="103" t="s">
        <v>131</v>
      </c>
      <c r="C331" s="259">
        <v>510530</v>
      </c>
      <c r="D331" s="458">
        <v>467.5</v>
      </c>
      <c r="E331" s="48"/>
      <c r="F331" s="48"/>
    </row>
    <row r="332" spans="1:6" s="10" customFormat="1" ht="14.25" customHeight="1">
      <c r="A332" s="44"/>
      <c r="B332" s="103" t="s">
        <v>132</v>
      </c>
      <c r="C332" s="259">
        <v>28326658</v>
      </c>
      <c r="D332" s="458">
        <v>90463.400000000009</v>
      </c>
      <c r="E332" s="48"/>
      <c r="F332" s="48"/>
    </row>
    <row r="333" spans="1:6" s="10" customFormat="1" ht="14.25" customHeight="1">
      <c r="A333" s="44"/>
      <c r="B333" s="103" t="s">
        <v>133</v>
      </c>
      <c r="C333" s="259">
        <v>11948464</v>
      </c>
      <c r="D333" s="458">
        <v>33328.800000000003</v>
      </c>
      <c r="E333" s="48"/>
      <c r="F333" s="48"/>
    </row>
    <row r="334" spans="1:6" s="10" customFormat="1" ht="14.25" customHeight="1">
      <c r="A334" s="44"/>
      <c r="B334" s="103" t="s">
        <v>134</v>
      </c>
      <c r="C334" s="259">
        <v>3855</v>
      </c>
      <c r="D334" s="458">
        <v>16.600000000000001</v>
      </c>
      <c r="E334" s="48"/>
      <c r="F334" s="48"/>
    </row>
    <row r="335" spans="1:6" s="10" customFormat="1" ht="14.25" customHeight="1">
      <c r="A335" s="44"/>
      <c r="B335" s="103" t="s">
        <v>25</v>
      </c>
      <c r="C335" s="259">
        <v>3018361</v>
      </c>
      <c r="D335" s="458" t="s">
        <v>146</v>
      </c>
      <c r="E335" s="48"/>
      <c r="F335" s="48"/>
    </row>
    <row r="336" spans="1:6" s="10" customFormat="1" ht="14.25" customHeight="1">
      <c r="A336" s="44"/>
      <c r="B336" s="104" t="s">
        <v>26</v>
      </c>
      <c r="C336" s="73">
        <v>62953483</v>
      </c>
      <c r="D336" s="405" t="s">
        <v>146</v>
      </c>
      <c r="E336" s="48"/>
      <c r="F336" s="48"/>
    </row>
    <row r="337" spans="1:6" s="10" customFormat="1" ht="14.25" customHeight="1">
      <c r="A337" s="44"/>
      <c r="B337" s="97" t="s">
        <v>27</v>
      </c>
      <c r="C337" s="73">
        <v>102134589</v>
      </c>
      <c r="D337" s="405" t="s">
        <v>146</v>
      </c>
      <c r="E337" s="48"/>
      <c r="F337" s="48"/>
    </row>
    <row r="338" spans="1:6" ht="14.25" customHeight="1"/>
    <row r="339" spans="1:6" ht="14.25" customHeight="1"/>
    <row r="340" spans="1:6" ht="14.25" customHeight="1"/>
    <row r="341" spans="1:6" ht="26.25" customHeight="1">
      <c r="B341" s="592" t="s">
        <v>780</v>
      </c>
      <c r="C341" s="592"/>
      <c r="D341" s="592"/>
    </row>
    <row r="342" spans="1:6">
      <c r="B342" s="592" t="s">
        <v>11</v>
      </c>
      <c r="C342" s="592"/>
      <c r="D342" s="592"/>
    </row>
    <row r="343" spans="1:6" ht="14.25" customHeight="1">
      <c r="B343" s="19" t="s">
        <v>586</v>
      </c>
    </row>
    <row r="344" spans="1:6" ht="14.25" customHeight="1">
      <c r="B344" s="21"/>
      <c r="C344" s="586" t="s">
        <v>14</v>
      </c>
      <c r="D344" s="587"/>
    </row>
    <row r="345" spans="1:6" ht="14.25" customHeight="1">
      <c r="B345" s="24"/>
      <c r="C345" s="588" t="s">
        <v>3</v>
      </c>
      <c r="D345" s="589"/>
    </row>
    <row r="346" spans="1:6" ht="14.25" customHeight="1">
      <c r="B346" s="25" t="s">
        <v>15</v>
      </c>
      <c r="C346" s="590" t="s">
        <v>149</v>
      </c>
      <c r="D346" s="584" t="s">
        <v>625</v>
      </c>
    </row>
    <row r="347" spans="1:6" ht="14.25" customHeight="1">
      <c r="B347" s="87"/>
      <c r="C347" s="591"/>
      <c r="D347" s="585"/>
    </row>
    <row r="348" spans="1:6" s="10" customFormat="1" ht="14.25" customHeight="1">
      <c r="A348" s="44"/>
      <c r="B348" s="102" t="s">
        <v>16</v>
      </c>
      <c r="C348" s="67">
        <v>15319905</v>
      </c>
      <c r="D348" s="403">
        <v>101556.59999999999</v>
      </c>
      <c r="E348" s="48"/>
      <c r="F348" s="48"/>
    </row>
    <row r="349" spans="1:6" s="10" customFormat="1" ht="14.25" customHeight="1">
      <c r="A349" s="44"/>
      <c r="B349" s="103" t="s">
        <v>112</v>
      </c>
      <c r="C349" s="259">
        <v>8948047</v>
      </c>
      <c r="D349" s="458">
        <v>60944</v>
      </c>
      <c r="E349" s="48"/>
      <c r="F349" s="48"/>
    </row>
    <row r="350" spans="1:6" s="10" customFormat="1" ht="14.25" customHeight="1">
      <c r="A350" s="44"/>
      <c r="B350" s="103" t="s">
        <v>17</v>
      </c>
      <c r="C350" s="259">
        <v>11937</v>
      </c>
      <c r="D350" s="458">
        <v>119.79999999999998</v>
      </c>
      <c r="E350" s="48"/>
      <c r="F350" s="48"/>
    </row>
    <row r="351" spans="1:6" s="10" customFormat="1" ht="14.25" customHeight="1">
      <c r="A351" s="44"/>
      <c r="B351" s="103" t="s">
        <v>113</v>
      </c>
      <c r="C351" s="259">
        <v>3198590</v>
      </c>
      <c r="D351" s="458">
        <v>21500.199999999997</v>
      </c>
      <c r="E351" s="48"/>
      <c r="F351" s="48"/>
    </row>
    <row r="352" spans="1:6" s="10" customFormat="1" ht="14.25" customHeight="1">
      <c r="A352" s="44"/>
      <c r="B352" s="103" t="s">
        <v>18</v>
      </c>
      <c r="C352" s="259">
        <v>170329</v>
      </c>
      <c r="D352" s="458">
        <v>1014.5000000000002</v>
      </c>
      <c r="E352" s="48"/>
      <c r="F352" s="48"/>
    </row>
    <row r="353" spans="1:6" s="10" customFormat="1" ht="14.25" customHeight="1">
      <c r="A353" s="44"/>
      <c r="B353" s="103" t="s">
        <v>111</v>
      </c>
      <c r="C353" s="259">
        <v>2757542</v>
      </c>
      <c r="D353" s="458">
        <v>17079.400000000001</v>
      </c>
      <c r="E353" s="48"/>
      <c r="F353" s="48"/>
    </row>
    <row r="354" spans="1:6" s="10" customFormat="1" ht="14.25" customHeight="1">
      <c r="A354" s="44"/>
      <c r="B354" s="103" t="s">
        <v>19</v>
      </c>
      <c r="C354" s="259">
        <v>233460</v>
      </c>
      <c r="D354" s="458">
        <v>898.70000000000027</v>
      </c>
      <c r="E354" s="48"/>
      <c r="F354" s="48"/>
    </row>
    <row r="355" spans="1:6" s="10" customFormat="1" ht="14.25" customHeight="1">
      <c r="A355" s="44"/>
      <c r="B355" s="103" t="s">
        <v>114</v>
      </c>
      <c r="C355" s="259">
        <v>734513</v>
      </c>
      <c r="D355" s="458">
        <v>2811.3999999999996</v>
      </c>
      <c r="E355" s="48"/>
      <c r="F355" s="48"/>
    </row>
    <row r="356" spans="1:6" s="10" customFormat="1" ht="14.25" customHeight="1">
      <c r="A356" s="44"/>
      <c r="B356" s="102" t="s">
        <v>20</v>
      </c>
      <c r="C356" s="259">
        <v>1599791</v>
      </c>
      <c r="D356" s="458">
        <v>8455.9</v>
      </c>
      <c r="E356" s="48"/>
      <c r="F356" s="48"/>
    </row>
    <row r="357" spans="1:6" s="10" customFormat="1" ht="14.25" customHeight="1">
      <c r="A357" s="44"/>
      <c r="B357" s="103" t="s">
        <v>115</v>
      </c>
      <c r="C357" s="259">
        <v>1422279</v>
      </c>
      <c r="D357" s="458">
        <v>6934.2</v>
      </c>
      <c r="E357" s="48"/>
      <c r="F357" s="48"/>
    </row>
    <row r="358" spans="1:6" s="10" customFormat="1" ht="14.25" customHeight="1">
      <c r="A358" s="44"/>
      <c r="B358" s="103" t="s">
        <v>116</v>
      </c>
      <c r="C358" s="259">
        <v>177512</v>
      </c>
      <c r="D358" s="458">
        <v>1521.7</v>
      </c>
      <c r="E358" s="48"/>
      <c r="F358" s="48"/>
    </row>
    <row r="359" spans="1:6" s="10" customFormat="1" ht="14.25" customHeight="1">
      <c r="A359" s="44"/>
      <c r="B359" s="103" t="s">
        <v>117</v>
      </c>
      <c r="C359" s="259" t="s">
        <v>145</v>
      </c>
      <c r="D359" s="458" t="s">
        <v>145</v>
      </c>
      <c r="E359" s="48"/>
      <c r="F359" s="48"/>
    </row>
    <row r="360" spans="1:6" s="10" customFormat="1" ht="14.25" customHeight="1">
      <c r="A360" s="44"/>
      <c r="B360" s="102" t="s">
        <v>21</v>
      </c>
      <c r="C360" s="259">
        <v>6962349</v>
      </c>
      <c r="D360" s="458">
        <v>19791.8</v>
      </c>
      <c r="E360" s="48"/>
      <c r="F360" s="48"/>
    </row>
    <row r="361" spans="1:6" s="10" customFormat="1" ht="14.25" customHeight="1">
      <c r="A361" s="44"/>
      <c r="B361" s="103" t="s">
        <v>118</v>
      </c>
      <c r="C361" s="259">
        <v>6579096</v>
      </c>
      <c r="D361" s="458">
        <v>18968.7</v>
      </c>
      <c r="E361" s="48"/>
      <c r="F361" s="48"/>
    </row>
    <row r="362" spans="1:6" s="10" customFormat="1" ht="14.25" customHeight="1">
      <c r="A362" s="44"/>
      <c r="B362" s="103" t="s">
        <v>119</v>
      </c>
      <c r="C362" s="259">
        <v>4765742</v>
      </c>
      <c r="D362" s="458">
        <v>13298.6</v>
      </c>
      <c r="E362" s="48"/>
      <c r="F362" s="48"/>
    </row>
    <row r="363" spans="1:6" s="10" customFormat="1" ht="14.25" customHeight="1">
      <c r="A363" s="44"/>
      <c r="B363" s="103" t="s">
        <v>136</v>
      </c>
      <c r="C363" s="259">
        <v>747269</v>
      </c>
      <c r="D363" s="458">
        <v>2317.6999999999998</v>
      </c>
      <c r="E363" s="48"/>
      <c r="F363" s="48"/>
    </row>
    <row r="364" spans="1:6" s="10" customFormat="1" ht="14.25" customHeight="1">
      <c r="A364" s="44"/>
      <c r="B364" s="103" t="s">
        <v>121</v>
      </c>
      <c r="C364" s="259" t="s">
        <v>145</v>
      </c>
      <c r="D364" s="458" t="s">
        <v>145</v>
      </c>
      <c r="E364" s="48"/>
      <c r="F364" s="48"/>
    </row>
    <row r="365" spans="1:6" s="10" customFormat="1" ht="14.25" customHeight="1">
      <c r="A365" s="44"/>
      <c r="B365" s="103" t="s">
        <v>22</v>
      </c>
      <c r="C365" s="259" t="s">
        <v>145</v>
      </c>
      <c r="D365" s="458" t="s">
        <v>145</v>
      </c>
      <c r="E365" s="48"/>
      <c r="F365" s="48"/>
    </row>
    <row r="366" spans="1:6" s="10" customFormat="1" ht="14.25" customHeight="1">
      <c r="A366" s="44"/>
      <c r="B366" s="103" t="s">
        <v>23</v>
      </c>
      <c r="C366" s="259" t="s">
        <v>145</v>
      </c>
      <c r="D366" s="458" t="s">
        <v>145</v>
      </c>
      <c r="E366" s="48"/>
      <c r="F366" s="48"/>
    </row>
    <row r="367" spans="1:6" s="10" customFormat="1" ht="14.25" customHeight="1">
      <c r="A367" s="44"/>
      <c r="B367" s="103" t="s">
        <v>122</v>
      </c>
      <c r="C367" s="259">
        <v>383253</v>
      </c>
      <c r="D367" s="458">
        <v>823.1</v>
      </c>
      <c r="E367" s="48"/>
      <c r="F367" s="48"/>
    </row>
    <row r="368" spans="1:6" s="10" customFormat="1" ht="14.25" customHeight="1">
      <c r="A368" s="44"/>
      <c r="B368" s="103" t="s">
        <v>123</v>
      </c>
      <c r="C368" s="259">
        <v>5000</v>
      </c>
      <c r="D368" s="458">
        <v>50</v>
      </c>
      <c r="E368" s="48"/>
      <c r="F368" s="48"/>
    </row>
    <row r="369" spans="1:6" s="10" customFormat="1" ht="14.25" customHeight="1">
      <c r="A369" s="44"/>
      <c r="B369" s="103" t="s">
        <v>124</v>
      </c>
      <c r="C369" s="259">
        <v>1477</v>
      </c>
      <c r="D369" s="458">
        <v>9.1999999999999993</v>
      </c>
      <c r="E369" s="48"/>
      <c r="F369" s="48"/>
    </row>
    <row r="370" spans="1:6" s="10" customFormat="1" ht="14.25" customHeight="1">
      <c r="A370" s="44"/>
      <c r="B370" s="103" t="s">
        <v>125</v>
      </c>
      <c r="C370" s="259" t="s">
        <v>145</v>
      </c>
      <c r="D370" s="458" t="s">
        <v>145</v>
      </c>
      <c r="E370" s="48"/>
      <c r="F370" s="48"/>
    </row>
    <row r="371" spans="1:6" s="10" customFormat="1" ht="14.25" customHeight="1">
      <c r="A371" s="44"/>
      <c r="B371" s="103" t="s">
        <v>126</v>
      </c>
      <c r="C371" s="259">
        <v>5007317</v>
      </c>
      <c r="D371" s="458">
        <v>184397.70000000004</v>
      </c>
      <c r="E371" s="48"/>
      <c r="F371" s="48"/>
    </row>
    <row r="372" spans="1:6" s="10" customFormat="1" ht="14.25" customHeight="1">
      <c r="A372" s="44"/>
      <c r="B372" s="103" t="s">
        <v>24</v>
      </c>
      <c r="C372" s="259">
        <v>704508</v>
      </c>
      <c r="D372" s="458" t="s">
        <v>146</v>
      </c>
      <c r="E372" s="48"/>
      <c r="F372" s="48"/>
    </row>
    <row r="373" spans="1:6" s="10" customFormat="1" ht="14.25" customHeight="1">
      <c r="A373" s="44"/>
      <c r="B373" s="104" t="s">
        <v>135</v>
      </c>
      <c r="C373" s="251">
        <v>30334860</v>
      </c>
      <c r="D373" s="460" t="s">
        <v>146</v>
      </c>
      <c r="E373" s="48"/>
      <c r="F373" s="48"/>
    </row>
    <row r="374" spans="1:6" s="10" customFormat="1" ht="14.25" customHeight="1">
      <c r="A374" s="44"/>
      <c r="B374" s="103" t="s">
        <v>138</v>
      </c>
      <c r="C374" s="259">
        <v>13412726</v>
      </c>
      <c r="D374" s="458">
        <v>8964.4</v>
      </c>
      <c r="E374" s="48"/>
      <c r="F374" s="48"/>
    </row>
    <row r="375" spans="1:6" s="10" customFormat="1" ht="14.25" customHeight="1">
      <c r="A375" s="44"/>
      <c r="B375" s="103" t="s">
        <v>127</v>
      </c>
      <c r="C375" s="259">
        <v>5098887</v>
      </c>
      <c r="D375" s="458">
        <v>2430.3000000000002</v>
      </c>
      <c r="E375" s="48"/>
      <c r="F375" s="48"/>
    </row>
    <row r="376" spans="1:6" s="10" customFormat="1" ht="14.25" customHeight="1">
      <c r="A376" s="44"/>
      <c r="B376" s="103" t="s">
        <v>128</v>
      </c>
      <c r="C376" s="259">
        <v>10693</v>
      </c>
      <c r="D376" s="458">
        <v>18.100000000000001</v>
      </c>
      <c r="E376" s="48"/>
      <c r="F376" s="48"/>
    </row>
    <row r="377" spans="1:6" s="10" customFormat="1" ht="14.25" customHeight="1">
      <c r="A377" s="44"/>
      <c r="B377" s="103" t="s">
        <v>129</v>
      </c>
      <c r="C377" s="259">
        <v>502794</v>
      </c>
      <c r="D377" s="458">
        <v>375.49999999999994</v>
      </c>
      <c r="E377" s="48"/>
      <c r="F377" s="48"/>
    </row>
    <row r="378" spans="1:6" s="10" customFormat="1" ht="14.25" customHeight="1">
      <c r="A378" s="44"/>
      <c r="B378" s="103" t="s">
        <v>130</v>
      </c>
      <c r="C378" s="259">
        <v>837474</v>
      </c>
      <c r="D378" s="458">
        <v>1116.4000000000001</v>
      </c>
      <c r="E378" s="48"/>
      <c r="F378" s="48"/>
    </row>
    <row r="379" spans="1:6" s="10" customFormat="1" ht="14.25" customHeight="1">
      <c r="A379" s="44"/>
      <c r="B379" s="103" t="s">
        <v>131</v>
      </c>
      <c r="C379" s="259">
        <v>107058</v>
      </c>
      <c r="D379" s="458">
        <v>60.500000000000014</v>
      </c>
      <c r="E379" s="48"/>
      <c r="F379" s="48"/>
    </row>
    <row r="380" spans="1:6" s="10" customFormat="1" ht="14.25" customHeight="1">
      <c r="A380" s="44"/>
      <c r="B380" s="103" t="s">
        <v>132</v>
      </c>
      <c r="C380" s="259">
        <v>28378481</v>
      </c>
      <c r="D380" s="458">
        <v>85965.000000000015</v>
      </c>
      <c r="E380" s="48"/>
      <c r="F380" s="48"/>
    </row>
    <row r="381" spans="1:6" s="10" customFormat="1" ht="14.25" customHeight="1">
      <c r="A381" s="44"/>
      <c r="B381" s="103" t="s">
        <v>133</v>
      </c>
      <c r="C381" s="259" t="s">
        <v>145</v>
      </c>
      <c r="D381" s="458" t="s">
        <v>145</v>
      </c>
      <c r="E381" s="48"/>
      <c r="F381" s="48"/>
    </row>
    <row r="382" spans="1:6" s="10" customFormat="1" ht="14.25" customHeight="1">
      <c r="A382" s="44"/>
      <c r="B382" s="103" t="s">
        <v>134</v>
      </c>
      <c r="C382" s="259">
        <v>6197</v>
      </c>
      <c r="D382" s="458">
        <v>21.8</v>
      </c>
      <c r="E382" s="48"/>
      <c r="F382" s="48"/>
    </row>
    <row r="383" spans="1:6" s="10" customFormat="1" ht="14.25" customHeight="1">
      <c r="A383" s="44"/>
      <c r="B383" s="103" t="s">
        <v>25</v>
      </c>
      <c r="C383" s="259">
        <v>1477847</v>
      </c>
      <c r="D383" s="458" t="s">
        <v>146</v>
      </c>
      <c r="E383" s="48"/>
      <c r="F383" s="48"/>
    </row>
    <row r="384" spans="1:6" s="10" customFormat="1" ht="14.25" customHeight="1">
      <c r="A384" s="44"/>
      <c r="B384" s="104" t="s">
        <v>26</v>
      </c>
      <c r="C384" s="73">
        <v>49832157</v>
      </c>
      <c r="D384" s="405" t="s">
        <v>146</v>
      </c>
      <c r="E384" s="48"/>
      <c r="F384" s="48"/>
    </row>
    <row r="385" spans="1:6" s="10" customFormat="1" ht="14.25" customHeight="1">
      <c r="A385" s="44"/>
      <c r="B385" s="97" t="s">
        <v>27</v>
      </c>
      <c r="C385" s="73">
        <v>80167017</v>
      </c>
      <c r="D385" s="405" t="s">
        <v>146</v>
      </c>
      <c r="E385" s="48"/>
      <c r="F385" s="48"/>
    </row>
    <row r="386" spans="1:6" ht="14.25" customHeight="1">
      <c r="C386" s="32"/>
      <c r="D386" s="461"/>
    </row>
    <row r="387" spans="1:6" ht="14.25" customHeight="1">
      <c r="C387" s="32"/>
      <c r="D387" s="461"/>
    </row>
    <row r="388" spans="1:6" ht="14.25" customHeight="1">
      <c r="C388" s="32"/>
      <c r="D388" s="461"/>
    </row>
    <row r="389" spans="1:6" ht="24.75" customHeight="1">
      <c r="B389" s="592" t="s">
        <v>780</v>
      </c>
      <c r="C389" s="592"/>
      <c r="D389" s="592"/>
    </row>
    <row r="390" spans="1:6">
      <c r="B390" s="592" t="s">
        <v>12</v>
      </c>
      <c r="C390" s="592"/>
      <c r="D390" s="592"/>
    </row>
    <row r="391" spans="1:6">
      <c r="B391" s="19" t="s">
        <v>587</v>
      </c>
    </row>
    <row r="392" spans="1:6">
      <c r="B392" s="21"/>
      <c r="C392" s="586" t="s">
        <v>14</v>
      </c>
      <c r="D392" s="587"/>
    </row>
    <row r="393" spans="1:6">
      <c r="B393" s="24"/>
      <c r="C393" s="588" t="s">
        <v>3</v>
      </c>
      <c r="D393" s="589"/>
    </row>
    <row r="394" spans="1:6">
      <c r="B394" s="25" t="s">
        <v>15</v>
      </c>
      <c r="C394" s="590" t="s">
        <v>149</v>
      </c>
      <c r="D394" s="584" t="s">
        <v>625</v>
      </c>
    </row>
    <row r="395" spans="1:6" ht="14.25" customHeight="1">
      <c r="B395" s="87"/>
      <c r="C395" s="591"/>
      <c r="D395" s="585"/>
    </row>
    <row r="396" spans="1:6" s="10" customFormat="1" ht="14.25" customHeight="1">
      <c r="A396" s="44"/>
      <c r="B396" s="102" t="s">
        <v>16</v>
      </c>
      <c r="C396" s="67">
        <v>30221858</v>
      </c>
      <c r="D396" s="403">
        <v>211820</v>
      </c>
      <c r="E396" s="48"/>
      <c r="F396" s="48"/>
    </row>
    <row r="397" spans="1:6" s="10" customFormat="1" ht="14.25" customHeight="1">
      <c r="A397" s="44"/>
      <c r="B397" s="103" t="s">
        <v>112</v>
      </c>
      <c r="C397" s="259">
        <v>16585850</v>
      </c>
      <c r="D397" s="458">
        <v>107174.9</v>
      </c>
      <c r="E397" s="48"/>
      <c r="F397" s="48"/>
    </row>
    <row r="398" spans="1:6" s="10" customFormat="1" ht="14.25" customHeight="1">
      <c r="A398" s="44"/>
      <c r="B398" s="103" t="s">
        <v>17</v>
      </c>
      <c r="C398" s="259">
        <v>331446</v>
      </c>
      <c r="D398" s="458">
        <v>2631.3</v>
      </c>
      <c r="E398" s="48"/>
      <c r="F398" s="48"/>
    </row>
    <row r="399" spans="1:6" s="10" customFormat="1" ht="14.25" customHeight="1">
      <c r="A399" s="44"/>
      <c r="B399" s="103" t="s">
        <v>113</v>
      </c>
      <c r="C399" s="259">
        <v>3192041</v>
      </c>
      <c r="D399" s="458">
        <v>24508.9</v>
      </c>
      <c r="E399" s="48"/>
      <c r="F399" s="48"/>
    </row>
    <row r="400" spans="1:6" s="10" customFormat="1" ht="14.25" customHeight="1">
      <c r="A400" s="44"/>
      <c r="B400" s="103" t="s">
        <v>18</v>
      </c>
      <c r="C400" s="259">
        <v>26475</v>
      </c>
      <c r="D400" s="458">
        <v>300.89999999999998</v>
      </c>
      <c r="E400" s="48"/>
      <c r="F400" s="48"/>
    </row>
    <row r="401" spans="1:6" s="10" customFormat="1" ht="14.25" customHeight="1">
      <c r="A401" s="44"/>
      <c r="B401" s="103" t="s">
        <v>111</v>
      </c>
      <c r="C401" s="259">
        <v>9920983</v>
      </c>
      <c r="D401" s="458">
        <v>76553.100000000006</v>
      </c>
      <c r="E401" s="48"/>
      <c r="F401" s="48"/>
    </row>
    <row r="402" spans="1:6" s="10" customFormat="1" ht="14.25" customHeight="1">
      <c r="A402" s="44"/>
      <c r="B402" s="103" t="s">
        <v>19</v>
      </c>
      <c r="C402" s="259">
        <v>165063</v>
      </c>
      <c r="D402" s="458">
        <v>650.9</v>
      </c>
      <c r="E402" s="48"/>
      <c r="F402" s="48"/>
    </row>
    <row r="403" spans="1:6" s="10" customFormat="1" ht="14.25" customHeight="1">
      <c r="A403" s="44"/>
      <c r="B403" s="103" t="s">
        <v>114</v>
      </c>
      <c r="C403" s="259">
        <v>2209168</v>
      </c>
      <c r="D403" s="458">
        <v>6594.3</v>
      </c>
      <c r="E403" s="48"/>
      <c r="F403" s="48"/>
    </row>
    <row r="404" spans="1:6" s="10" customFormat="1" ht="14.25" customHeight="1">
      <c r="A404" s="44"/>
      <c r="B404" s="102" t="s">
        <v>20</v>
      </c>
      <c r="C404" s="259">
        <v>146880</v>
      </c>
      <c r="D404" s="458">
        <v>1174.3000000000002</v>
      </c>
      <c r="E404" s="48"/>
      <c r="F404" s="48"/>
    </row>
    <row r="405" spans="1:6" s="10" customFormat="1" ht="14.25" customHeight="1">
      <c r="A405" s="44"/>
      <c r="B405" s="103" t="s">
        <v>115</v>
      </c>
      <c r="C405" s="259">
        <v>131687</v>
      </c>
      <c r="D405" s="458">
        <v>449.30000000000007</v>
      </c>
      <c r="E405" s="48"/>
      <c r="F405" s="48"/>
    </row>
    <row r="406" spans="1:6" s="10" customFormat="1" ht="14.25" customHeight="1">
      <c r="A406" s="44"/>
      <c r="B406" s="103" t="s">
        <v>116</v>
      </c>
      <c r="C406" s="259" t="s">
        <v>145</v>
      </c>
      <c r="D406" s="458" t="s">
        <v>145</v>
      </c>
      <c r="E406" s="48"/>
      <c r="F406" s="48"/>
    </row>
    <row r="407" spans="1:6" s="10" customFormat="1" ht="14.25" customHeight="1">
      <c r="A407" s="44"/>
      <c r="B407" s="103" t="s">
        <v>117</v>
      </c>
      <c r="C407" s="259">
        <v>15193</v>
      </c>
      <c r="D407" s="458">
        <v>725</v>
      </c>
      <c r="E407" s="48"/>
      <c r="F407" s="48"/>
    </row>
    <row r="408" spans="1:6" s="10" customFormat="1" ht="14.25" customHeight="1">
      <c r="A408" s="44"/>
      <c r="B408" s="102" t="s">
        <v>21</v>
      </c>
      <c r="C408" s="259">
        <v>15741447</v>
      </c>
      <c r="D408" s="458">
        <v>43980.299999999996</v>
      </c>
      <c r="E408" s="48"/>
      <c r="F408" s="48"/>
    </row>
    <row r="409" spans="1:6" s="10" customFormat="1" ht="14.25" customHeight="1">
      <c r="A409" s="44"/>
      <c r="B409" s="103" t="s">
        <v>118</v>
      </c>
      <c r="C409" s="259">
        <v>15697387</v>
      </c>
      <c r="D409" s="458">
        <v>43936.2</v>
      </c>
      <c r="E409" s="48"/>
      <c r="F409" s="48"/>
    </row>
    <row r="410" spans="1:6" s="10" customFormat="1" ht="14.25" customHeight="1">
      <c r="A410" s="44"/>
      <c r="B410" s="103" t="s">
        <v>119</v>
      </c>
      <c r="C410" s="259">
        <v>9076347</v>
      </c>
      <c r="D410" s="458">
        <v>24926.1</v>
      </c>
      <c r="E410" s="48"/>
      <c r="F410" s="48"/>
    </row>
    <row r="411" spans="1:6" s="10" customFormat="1" ht="14.25" customHeight="1">
      <c r="A411" s="44"/>
      <c r="B411" s="103" t="s">
        <v>120</v>
      </c>
      <c r="C411" s="259">
        <v>1603140</v>
      </c>
      <c r="D411" s="458">
        <v>4871.1000000000004</v>
      </c>
      <c r="E411" s="48"/>
      <c r="F411" s="48"/>
    </row>
    <row r="412" spans="1:6" s="10" customFormat="1" ht="14.25" customHeight="1">
      <c r="A412" s="44"/>
      <c r="B412" s="103" t="s">
        <v>121</v>
      </c>
      <c r="C412" s="259" t="s">
        <v>145</v>
      </c>
      <c r="D412" s="458" t="s">
        <v>145</v>
      </c>
      <c r="E412" s="48"/>
      <c r="F412" s="48"/>
    </row>
    <row r="413" spans="1:6" s="10" customFormat="1" ht="14.25" customHeight="1">
      <c r="A413" s="44"/>
      <c r="B413" s="103" t="s">
        <v>22</v>
      </c>
      <c r="C413" s="259" t="s">
        <v>145</v>
      </c>
      <c r="D413" s="458" t="s">
        <v>145</v>
      </c>
      <c r="E413" s="48"/>
      <c r="F413" s="48"/>
    </row>
    <row r="414" spans="1:6" s="10" customFormat="1" ht="14.25" customHeight="1">
      <c r="A414" s="44"/>
      <c r="B414" s="103" t="s">
        <v>23</v>
      </c>
      <c r="C414" s="259" t="s">
        <v>145</v>
      </c>
      <c r="D414" s="458" t="s">
        <v>145</v>
      </c>
      <c r="E414" s="48"/>
      <c r="F414" s="48"/>
    </row>
    <row r="415" spans="1:6" s="10" customFormat="1" ht="14.25" customHeight="1">
      <c r="A415" s="44"/>
      <c r="B415" s="103" t="s">
        <v>122</v>
      </c>
      <c r="C415" s="259">
        <v>44060</v>
      </c>
      <c r="D415" s="458">
        <v>44.1</v>
      </c>
      <c r="E415" s="48"/>
      <c r="F415" s="48"/>
    </row>
    <row r="416" spans="1:6" s="10" customFormat="1" ht="14.25" customHeight="1">
      <c r="A416" s="44"/>
      <c r="B416" s="103" t="s">
        <v>123</v>
      </c>
      <c r="C416" s="259">
        <v>949126</v>
      </c>
      <c r="D416" s="458">
        <v>1898</v>
      </c>
      <c r="E416" s="48"/>
      <c r="F416" s="48"/>
    </row>
    <row r="417" spans="1:6" s="10" customFormat="1" ht="14.25" customHeight="1">
      <c r="A417" s="44"/>
      <c r="B417" s="103" t="s">
        <v>124</v>
      </c>
      <c r="C417" s="259">
        <v>1167</v>
      </c>
      <c r="D417" s="458">
        <v>3.1</v>
      </c>
      <c r="E417" s="48"/>
      <c r="F417" s="48"/>
    </row>
    <row r="418" spans="1:6" s="10" customFormat="1" ht="14.25" customHeight="1">
      <c r="A418" s="44"/>
      <c r="B418" s="103" t="s">
        <v>125</v>
      </c>
      <c r="C418" s="259">
        <v>354503</v>
      </c>
      <c r="D418" s="458">
        <v>770.40000000000009</v>
      </c>
      <c r="E418" s="48"/>
      <c r="F418" s="48"/>
    </row>
    <row r="419" spans="1:6" s="10" customFormat="1" ht="14.25" customHeight="1">
      <c r="A419" s="44"/>
      <c r="B419" s="103" t="s">
        <v>126</v>
      </c>
      <c r="C419" s="259">
        <v>4955308</v>
      </c>
      <c r="D419" s="458">
        <v>197267.5</v>
      </c>
      <c r="E419" s="48"/>
      <c r="F419" s="48"/>
    </row>
    <row r="420" spans="1:6" s="10" customFormat="1" ht="14.25" customHeight="1">
      <c r="A420" s="44"/>
      <c r="B420" s="103" t="s">
        <v>24</v>
      </c>
      <c r="C420" s="259">
        <v>1347864</v>
      </c>
      <c r="D420" s="458" t="s">
        <v>146</v>
      </c>
      <c r="E420" s="48"/>
      <c r="F420" s="48"/>
    </row>
    <row r="421" spans="1:6" s="10" customFormat="1" ht="14.25" customHeight="1">
      <c r="A421" s="44"/>
      <c r="B421" s="104" t="s">
        <v>135</v>
      </c>
      <c r="C421" s="251">
        <v>55927321</v>
      </c>
      <c r="D421" s="460" t="s">
        <v>146</v>
      </c>
      <c r="E421" s="48"/>
      <c r="F421" s="48"/>
    </row>
    <row r="422" spans="1:6" s="10" customFormat="1" ht="14.25" customHeight="1">
      <c r="A422" s="44"/>
      <c r="B422" s="103" t="s">
        <v>138</v>
      </c>
      <c r="C422" s="259">
        <v>8541484</v>
      </c>
      <c r="D422" s="458">
        <v>6717</v>
      </c>
      <c r="E422" s="48"/>
      <c r="F422" s="48"/>
    </row>
    <row r="423" spans="1:6" s="10" customFormat="1" ht="14.25" customHeight="1">
      <c r="A423" s="44"/>
      <c r="B423" s="103" t="s">
        <v>127</v>
      </c>
      <c r="C423" s="259">
        <v>1363516</v>
      </c>
      <c r="D423" s="458">
        <v>968.80000000000007</v>
      </c>
      <c r="E423" s="48"/>
      <c r="F423" s="48"/>
    </row>
    <row r="424" spans="1:6" s="10" customFormat="1" ht="14.25" customHeight="1">
      <c r="A424" s="44"/>
      <c r="B424" s="103" t="s">
        <v>128</v>
      </c>
      <c r="C424" s="259">
        <v>4301</v>
      </c>
      <c r="D424" s="458">
        <v>4.8</v>
      </c>
      <c r="E424" s="48"/>
      <c r="F424" s="48"/>
    </row>
    <row r="425" spans="1:6" s="10" customFormat="1" ht="14.25" customHeight="1">
      <c r="A425" s="44"/>
      <c r="B425" s="103" t="s">
        <v>129</v>
      </c>
      <c r="C425" s="259">
        <v>267272</v>
      </c>
      <c r="D425" s="458">
        <v>235.79999999999995</v>
      </c>
      <c r="E425" s="48"/>
      <c r="F425" s="48"/>
    </row>
    <row r="426" spans="1:6" s="10" customFormat="1" ht="14.25" customHeight="1">
      <c r="A426" s="44"/>
      <c r="B426" s="103" t="s">
        <v>130</v>
      </c>
      <c r="C426" s="259">
        <v>2121806</v>
      </c>
      <c r="D426" s="458">
        <v>1374.8</v>
      </c>
      <c r="E426" s="48"/>
      <c r="F426" s="48"/>
    </row>
    <row r="427" spans="1:6" s="10" customFormat="1" ht="14.25" customHeight="1">
      <c r="A427" s="44"/>
      <c r="B427" s="103" t="s">
        <v>131</v>
      </c>
      <c r="C427" s="259">
        <v>339188</v>
      </c>
      <c r="D427" s="458">
        <v>189.29999999999995</v>
      </c>
      <c r="E427" s="48"/>
      <c r="F427" s="48"/>
    </row>
    <row r="428" spans="1:6" s="10" customFormat="1" ht="14.25" customHeight="1">
      <c r="A428" s="44"/>
      <c r="B428" s="103" t="s">
        <v>132</v>
      </c>
      <c r="C428" s="259">
        <v>16239501</v>
      </c>
      <c r="D428" s="458">
        <v>49600.5</v>
      </c>
      <c r="E428" s="48"/>
      <c r="F428" s="48"/>
    </row>
    <row r="429" spans="1:6" s="10" customFormat="1" ht="14.25" customHeight="1">
      <c r="A429" s="44"/>
      <c r="B429" s="103" t="s">
        <v>133</v>
      </c>
      <c r="C429" s="259">
        <v>1839032</v>
      </c>
      <c r="D429" s="458">
        <v>22385.5</v>
      </c>
      <c r="E429" s="48"/>
      <c r="F429" s="48"/>
    </row>
    <row r="430" spans="1:6" s="10" customFormat="1" ht="14.25" customHeight="1">
      <c r="A430" s="44"/>
      <c r="B430" s="103" t="s">
        <v>134</v>
      </c>
      <c r="C430" s="259">
        <v>2481</v>
      </c>
      <c r="D430" s="458">
        <v>9.1999999999999993</v>
      </c>
      <c r="E430" s="48"/>
      <c r="F430" s="48"/>
    </row>
    <row r="431" spans="1:6" s="10" customFormat="1" ht="14.25" customHeight="1">
      <c r="A431" s="44"/>
      <c r="B431" s="103" t="s">
        <v>25</v>
      </c>
      <c r="C431" s="259">
        <v>992028</v>
      </c>
      <c r="D431" s="458" t="s">
        <v>146</v>
      </c>
      <c r="E431" s="48"/>
      <c r="F431" s="48"/>
    </row>
    <row r="432" spans="1:6" s="10" customFormat="1" ht="14.25" customHeight="1">
      <c r="A432" s="44"/>
      <c r="B432" s="104" t="s">
        <v>26</v>
      </c>
      <c r="C432" s="73">
        <v>31710609</v>
      </c>
      <c r="D432" s="405" t="s">
        <v>146</v>
      </c>
      <c r="E432" s="48"/>
      <c r="F432" s="48"/>
    </row>
    <row r="433" spans="1:6" s="10" customFormat="1" ht="14.25" customHeight="1">
      <c r="A433" s="44"/>
      <c r="B433" s="97" t="s">
        <v>27</v>
      </c>
      <c r="C433" s="73">
        <v>87637930</v>
      </c>
      <c r="D433" s="405" t="s">
        <v>146</v>
      </c>
      <c r="E433" s="48"/>
      <c r="F433" s="48"/>
    </row>
    <row r="434" spans="1:6" ht="14.25" customHeight="1">
      <c r="C434" s="32"/>
      <c r="D434" s="461"/>
    </row>
    <row r="435" spans="1:6" ht="14.25" customHeight="1">
      <c r="C435" s="32"/>
      <c r="D435" s="461"/>
    </row>
    <row r="436" spans="1:6" ht="14.25" customHeight="1">
      <c r="C436" s="32"/>
      <c r="D436" s="461"/>
    </row>
    <row r="437" spans="1:6" ht="14.25" customHeight="1">
      <c r="C437" s="33"/>
    </row>
    <row r="439" spans="1:6">
      <c r="B439" s="98"/>
      <c r="C439" s="265"/>
      <c r="D439" s="463"/>
    </row>
    <row r="440" spans="1:6">
      <c r="A440" s="66"/>
      <c r="B440" s="594"/>
      <c r="C440" s="594"/>
      <c r="D440" s="594"/>
    </row>
    <row r="441" spans="1:6">
      <c r="A441" s="66"/>
      <c r="B441" s="593"/>
      <c r="C441" s="593"/>
      <c r="D441" s="593"/>
    </row>
    <row r="442" spans="1:6">
      <c r="A442" s="66"/>
      <c r="B442" s="105"/>
      <c r="C442" s="264"/>
      <c r="D442" s="448"/>
    </row>
    <row r="443" spans="1:6">
      <c r="A443" s="66"/>
      <c r="B443" s="106"/>
      <c r="C443" s="264"/>
      <c r="D443" s="448"/>
    </row>
    <row r="444" spans="1:6">
      <c r="A444" s="66"/>
      <c r="B444" s="41"/>
      <c r="C444" s="260"/>
      <c r="D444" s="400"/>
    </row>
    <row r="445" spans="1:6">
      <c r="A445" s="66"/>
      <c r="B445" s="41"/>
      <c r="C445" s="260"/>
      <c r="D445" s="400"/>
    </row>
    <row r="446" spans="1:6">
      <c r="A446" s="66"/>
      <c r="B446" s="41"/>
      <c r="C446" s="260"/>
      <c r="D446" s="400"/>
    </row>
    <row r="447" spans="1:6">
      <c r="A447" s="66"/>
      <c r="B447" s="41"/>
      <c r="C447" s="260"/>
      <c r="D447" s="400"/>
    </row>
    <row r="448" spans="1:6">
      <c r="A448" s="66"/>
      <c r="B448" s="35"/>
      <c r="C448" s="260"/>
      <c r="D448" s="400"/>
    </row>
    <row r="449" spans="1:4">
      <c r="A449" s="66"/>
      <c r="B449" s="107"/>
      <c r="C449" s="67"/>
      <c r="D449" s="68"/>
    </row>
    <row r="450" spans="1:4">
      <c r="A450" s="66"/>
      <c r="B450" s="99"/>
      <c r="C450" s="67"/>
      <c r="D450" s="68"/>
    </row>
    <row r="451" spans="1:4">
      <c r="A451" s="66"/>
      <c r="B451" s="99"/>
      <c r="C451" s="67"/>
      <c r="D451" s="68"/>
    </row>
    <row r="452" spans="1:4">
      <c r="A452" s="66"/>
      <c r="B452" s="99"/>
      <c r="C452" s="67"/>
      <c r="D452" s="68"/>
    </row>
    <row r="453" spans="1:4">
      <c r="A453" s="66"/>
      <c r="B453" s="99"/>
      <c r="C453" s="67"/>
      <c r="D453" s="68"/>
    </row>
    <row r="454" spans="1:4">
      <c r="A454" s="66"/>
      <c r="B454" s="99"/>
      <c r="C454" s="67"/>
      <c r="D454" s="68"/>
    </row>
    <row r="455" spans="1:4">
      <c r="A455" s="66"/>
      <c r="B455" s="99"/>
      <c r="C455" s="67"/>
      <c r="D455" s="68"/>
    </row>
    <row r="456" spans="1:4">
      <c r="A456" s="66"/>
      <c r="B456" s="99"/>
      <c r="C456" s="67"/>
      <c r="D456" s="68"/>
    </row>
    <row r="457" spans="1:4">
      <c r="A457" s="66"/>
      <c r="B457" s="107"/>
      <c r="C457" s="67"/>
      <c r="D457" s="403"/>
    </row>
    <row r="458" spans="1:4">
      <c r="A458" s="66"/>
      <c r="B458" s="99"/>
      <c r="C458" s="67"/>
      <c r="D458" s="403"/>
    </row>
    <row r="459" spans="1:4">
      <c r="A459" s="66"/>
      <c r="B459" s="99"/>
      <c r="C459" s="67"/>
      <c r="D459" s="403"/>
    </row>
    <row r="460" spans="1:4">
      <c r="A460" s="66"/>
      <c r="B460" s="99"/>
      <c r="C460" s="262"/>
      <c r="D460" s="464"/>
    </row>
    <row r="461" spans="1:4">
      <c r="A461" s="66"/>
      <c r="B461" s="107"/>
      <c r="C461" s="67"/>
      <c r="D461" s="68"/>
    </row>
    <row r="462" spans="1:4">
      <c r="A462" s="66"/>
      <c r="B462" s="99"/>
      <c r="C462" s="67"/>
      <c r="D462" s="68"/>
    </row>
    <row r="463" spans="1:4">
      <c r="A463" s="66"/>
      <c r="B463" s="99"/>
      <c r="C463" s="67"/>
      <c r="D463" s="68"/>
    </row>
    <row r="464" spans="1:4">
      <c r="A464" s="66"/>
      <c r="B464" s="99"/>
      <c r="C464" s="67"/>
      <c r="D464" s="68"/>
    </row>
    <row r="465" spans="1:4">
      <c r="A465" s="66"/>
      <c r="B465" s="99"/>
      <c r="C465" s="67"/>
      <c r="D465" s="403"/>
    </row>
    <row r="466" spans="1:4">
      <c r="A466" s="66"/>
      <c r="B466" s="99"/>
      <c r="C466" s="262"/>
      <c r="D466" s="464"/>
    </row>
    <row r="467" spans="1:4">
      <c r="A467" s="66"/>
      <c r="B467" s="99"/>
      <c r="C467" s="262"/>
      <c r="D467" s="464"/>
    </row>
    <row r="468" spans="1:4">
      <c r="A468" s="66"/>
      <c r="B468" s="99"/>
      <c r="C468" s="67"/>
      <c r="D468" s="403"/>
    </row>
    <row r="469" spans="1:4">
      <c r="A469" s="66"/>
      <c r="B469" s="99"/>
      <c r="C469" s="67"/>
      <c r="D469" s="403"/>
    </row>
    <row r="470" spans="1:4">
      <c r="A470" s="66"/>
      <c r="B470" s="99"/>
      <c r="C470" s="67"/>
      <c r="D470" s="403"/>
    </row>
    <row r="471" spans="1:4">
      <c r="A471" s="66"/>
      <c r="B471" s="99"/>
      <c r="C471" s="67"/>
      <c r="D471" s="403"/>
    </row>
    <row r="472" spans="1:4">
      <c r="A472" s="66"/>
      <c r="B472" s="99"/>
      <c r="C472" s="67"/>
      <c r="D472" s="68"/>
    </row>
    <row r="473" spans="1:4">
      <c r="A473" s="66"/>
      <c r="B473" s="99"/>
      <c r="C473" s="67"/>
      <c r="D473" s="68"/>
    </row>
    <row r="474" spans="1:4">
      <c r="A474" s="66"/>
      <c r="B474" s="100"/>
      <c r="C474" s="67"/>
      <c r="D474" s="68"/>
    </row>
    <row r="475" spans="1:4">
      <c r="A475" s="66"/>
      <c r="B475" s="99"/>
      <c r="C475" s="67"/>
      <c r="D475" s="68"/>
    </row>
    <row r="476" spans="1:4">
      <c r="A476" s="66"/>
      <c r="B476" s="99"/>
      <c r="C476" s="67"/>
      <c r="D476" s="68"/>
    </row>
    <row r="477" spans="1:4">
      <c r="A477" s="66"/>
      <c r="B477" s="99"/>
      <c r="C477" s="67"/>
      <c r="D477" s="403"/>
    </row>
    <row r="478" spans="1:4">
      <c r="A478" s="66"/>
      <c r="B478" s="99"/>
      <c r="C478" s="67"/>
      <c r="D478" s="68"/>
    </row>
    <row r="479" spans="1:4">
      <c r="A479" s="66"/>
      <c r="B479" s="99"/>
      <c r="C479" s="67"/>
      <c r="D479" s="68"/>
    </row>
    <row r="480" spans="1:4">
      <c r="A480" s="66"/>
      <c r="B480" s="99"/>
      <c r="C480" s="67"/>
      <c r="D480" s="68"/>
    </row>
    <row r="481" spans="1:4">
      <c r="A481" s="66"/>
      <c r="B481" s="99"/>
      <c r="C481" s="67"/>
      <c r="D481" s="68"/>
    </row>
    <row r="482" spans="1:4">
      <c r="A482" s="66"/>
      <c r="B482" s="99"/>
      <c r="C482" s="67"/>
      <c r="D482" s="403"/>
    </row>
    <row r="483" spans="1:4">
      <c r="A483" s="66"/>
      <c r="B483" s="99"/>
      <c r="C483" s="67"/>
      <c r="D483" s="68"/>
    </row>
    <row r="484" spans="1:4">
      <c r="A484" s="66"/>
      <c r="B484" s="99"/>
      <c r="C484" s="67"/>
      <c r="D484" s="68"/>
    </row>
    <row r="485" spans="1:4">
      <c r="A485" s="66"/>
      <c r="B485" s="100"/>
      <c r="C485" s="67"/>
      <c r="D485" s="68"/>
    </row>
    <row r="486" spans="1:4">
      <c r="A486" s="66"/>
      <c r="B486" s="108"/>
      <c r="C486" s="67"/>
      <c r="D486" s="403"/>
    </row>
    <row r="487" spans="1:4">
      <c r="A487" s="66"/>
      <c r="B487" s="109"/>
      <c r="C487" s="27"/>
      <c r="D487" s="402"/>
    </row>
    <row r="488" spans="1:4">
      <c r="A488" s="66"/>
      <c r="B488" s="99"/>
      <c r="C488" s="264"/>
      <c r="D488" s="448"/>
    </row>
    <row r="489" spans="1:4">
      <c r="A489" s="66"/>
      <c r="B489" s="99"/>
      <c r="C489" s="264"/>
      <c r="D489" s="448"/>
    </row>
    <row r="490" spans="1:4">
      <c r="A490" s="66"/>
      <c r="B490" s="594"/>
      <c r="C490" s="594"/>
      <c r="D490" s="594"/>
    </row>
    <row r="491" spans="1:4">
      <c r="A491" s="66"/>
      <c r="B491" s="593"/>
      <c r="C491" s="593"/>
      <c r="D491" s="593"/>
    </row>
    <row r="492" spans="1:4">
      <c r="A492" s="66"/>
      <c r="B492" s="105"/>
      <c r="C492" s="264"/>
      <c r="D492" s="448"/>
    </row>
    <row r="493" spans="1:4">
      <c r="A493" s="66"/>
      <c r="B493" s="106"/>
      <c r="C493" s="264"/>
      <c r="D493" s="448"/>
    </row>
    <row r="494" spans="1:4">
      <c r="A494" s="66"/>
      <c r="B494" s="41"/>
      <c r="C494" s="260"/>
      <c r="D494" s="400"/>
    </row>
    <row r="495" spans="1:4">
      <c r="A495" s="66"/>
      <c r="B495" s="41"/>
      <c r="C495" s="260"/>
      <c r="D495" s="400"/>
    </row>
    <row r="496" spans="1:4">
      <c r="A496" s="66"/>
      <c r="B496" s="41"/>
      <c r="C496" s="260"/>
      <c r="D496" s="400"/>
    </row>
    <row r="497" spans="1:4">
      <c r="A497" s="66"/>
      <c r="B497" s="41"/>
      <c r="C497" s="260"/>
      <c r="D497" s="400"/>
    </row>
    <row r="498" spans="1:4">
      <c r="A498" s="66"/>
      <c r="B498" s="35"/>
      <c r="C498" s="260"/>
      <c r="D498" s="400"/>
    </row>
    <row r="499" spans="1:4">
      <c r="A499" s="66"/>
      <c r="B499" s="107"/>
      <c r="C499" s="67"/>
      <c r="D499" s="403"/>
    </row>
    <row r="500" spans="1:4">
      <c r="A500" s="66"/>
      <c r="B500" s="99"/>
      <c r="C500" s="67"/>
      <c r="D500" s="403"/>
    </row>
    <row r="501" spans="1:4">
      <c r="A501" s="66"/>
      <c r="B501" s="99"/>
      <c r="C501" s="67"/>
      <c r="D501" s="403"/>
    </row>
    <row r="502" spans="1:4">
      <c r="A502" s="66"/>
      <c r="B502" s="99"/>
      <c r="C502" s="67"/>
      <c r="D502" s="403"/>
    </row>
    <row r="503" spans="1:4">
      <c r="A503" s="66"/>
      <c r="B503" s="99"/>
      <c r="C503" s="67"/>
      <c r="D503" s="403"/>
    </row>
    <row r="504" spans="1:4">
      <c r="A504" s="66"/>
      <c r="B504" s="99"/>
      <c r="C504" s="67"/>
      <c r="D504" s="403"/>
    </row>
    <row r="505" spans="1:4">
      <c r="A505" s="66"/>
      <c r="B505" s="99"/>
      <c r="C505" s="67"/>
      <c r="D505" s="403"/>
    </row>
    <row r="506" spans="1:4">
      <c r="A506" s="66"/>
      <c r="B506" s="99"/>
      <c r="C506" s="67"/>
      <c r="D506" s="403"/>
    </row>
    <row r="507" spans="1:4">
      <c r="A507" s="66"/>
      <c r="B507" s="107"/>
      <c r="C507" s="67"/>
      <c r="D507" s="403"/>
    </row>
    <row r="508" spans="1:4">
      <c r="A508" s="66"/>
      <c r="B508" s="99"/>
      <c r="C508" s="67"/>
      <c r="D508" s="403"/>
    </row>
    <row r="509" spans="1:4">
      <c r="A509" s="66"/>
      <c r="B509" s="99"/>
      <c r="C509" s="67"/>
      <c r="D509" s="403"/>
    </row>
    <row r="510" spans="1:4">
      <c r="A510" s="66"/>
      <c r="B510" s="99"/>
      <c r="C510" s="67"/>
      <c r="D510" s="403"/>
    </row>
    <row r="511" spans="1:4">
      <c r="A511" s="66"/>
      <c r="B511" s="107"/>
      <c r="C511" s="67"/>
      <c r="D511" s="403"/>
    </row>
    <row r="512" spans="1:4">
      <c r="A512" s="66"/>
      <c r="B512" s="99"/>
      <c r="C512" s="67"/>
      <c r="D512" s="403"/>
    </row>
    <row r="513" spans="1:4">
      <c r="A513" s="66"/>
      <c r="B513" s="99"/>
      <c r="C513" s="67"/>
      <c r="D513" s="403"/>
    </row>
    <row r="514" spans="1:4">
      <c r="A514" s="66"/>
      <c r="B514" s="99"/>
      <c r="C514" s="67"/>
      <c r="D514" s="403"/>
    </row>
    <row r="515" spans="1:4">
      <c r="A515" s="66"/>
      <c r="B515" s="99"/>
      <c r="C515" s="67"/>
      <c r="D515" s="403"/>
    </row>
    <row r="516" spans="1:4">
      <c r="A516" s="66"/>
      <c r="B516" s="99"/>
      <c r="C516" s="67"/>
      <c r="D516" s="403"/>
    </row>
    <row r="517" spans="1:4">
      <c r="A517" s="66"/>
      <c r="B517" s="99"/>
      <c r="C517" s="67"/>
      <c r="D517" s="403"/>
    </row>
    <row r="518" spans="1:4">
      <c r="A518" s="66"/>
      <c r="B518" s="99"/>
      <c r="C518" s="67"/>
      <c r="D518" s="403"/>
    </row>
    <row r="519" spans="1:4">
      <c r="A519" s="66"/>
      <c r="B519" s="99"/>
      <c r="C519" s="67"/>
      <c r="D519" s="403"/>
    </row>
    <row r="520" spans="1:4">
      <c r="A520" s="66"/>
      <c r="B520" s="99"/>
      <c r="C520" s="67"/>
      <c r="D520" s="403"/>
    </row>
    <row r="521" spans="1:4">
      <c r="A521" s="66"/>
      <c r="B521" s="99"/>
      <c r="C521" s="67"/>
      <c r="D521" s="403"/>
    </row>
    <row r="522" spans="1:4">
      <c r="A522" s="66"/>
      <c r="B522" s="99"/>
      <c r="C522" s="67"/>
      <c r="D522" s="403"/>
    </row>
    <row r="523" spans="1:4">
      <c r="A523" s="66"/>
      <c r="B523" s="99"/>
      <c r="C523" s="67"/>
      <c r="D523" s="403"/>
    </row>
    <row r="524" spans="1:4">
      <c r="A524" s="66"/>
      <c r="B524" s="100"/>
      <c r="C524" s="67"/>
      <c r="D524" s="403"/>
    </row>
    <row r="525" spans="1:4">
      <c r="A525" s="66"/>
      <c r="B525" s="99"/>
      <c r="C525" s="67"/>
      <c r="D525" s="403"/>
    </row>
    <row r="526" spans="1:4">
      <c r="A526" s="66"/>
      <c r="B526" s="99"/>
      <c r="C526" s="67"/>
      <c r="D526" s="403"/>
    </row>
    <row r="527" spans="1:4">
      <c r="A527" s="66"/>
      <c r="B527" s="99"/>
      <c r="C527" s="67"/>
      <c r="D527" s="403"/>
    </row>
    <row r="528" spans="1:4">
      <c r="A528" s="66"/>
      <c r="B528" s="99"/>
      <c r="C528" s="67"/>
      <c r="D528" s="403"/>
    </row>
    <row r="529" spans="1:4">
      <c r="A529" s="66"/>
      <c r="B529" s="99"/>
      <c r="C529" s="67"/>
      <c r="D529" s="403"/>
    </row>
    <row r="530" spans="1:4">
      <c r="A530" s="66"/>
      <c r="B530" s="99"/>
      <c r="C530" s="67"/>
      <c r="D530" s="403"/>
    </row>
    <row r="531" spans="1:4">
      <c r="A531" s="66"/>
      <c r="B531" s="99"/>
      <c r="C531" s="67"/>
      <c r="D531" s="403"/>
    </row>
    <row r="532" spans="1:4">
      <c r="A532" s="66"/>
      <c r="B532" s="99"/>
      <c r="C532" s="67"/>
      <c r="D532" s="403"/>
    </row>
    <row r="533" spans="1:4">
      <c r="A533" s="66"/>
      <c r="B533" s="99"/>
      <c r="C533" s="67"/>
      <c r="D533" s="403"/>
    </row>
    <row r="534" spans="1:4">
      <c r="A534" s="66"/>
      <c r="B534" s="99"/>
      <c r="C534" s="67"/>
      <c r="D534" s="403"/>
    </row>
    <row r="535" spans="1:4">
      <c r="A535" s="66"/>
      <c r="B535" s="100"/>
      <c r="C535" s="67"/>
      <c r="D535" s="403"/>
    </row>
    <row r="536" spans="1:4">
      <c r="A536" s="66"/>
      <c r="B536" s="108"/>
      <c r="C536" s="67"/>
      <c r="D536" s="403"/>
    </row>
    <row r="537" spans="1:4">
      <c r="A537" s="66"/>
      <c r="B537" s="109"/>
      <c r="C537" s="264"/>
      <c r="D537" s="448"/>
    </row>
    <row r="538" spans="1:4">
      <c r="A538" s="66"/>
      <c r="B538" s="109"/>
      <c r="C538" s="264"/>
      <c r="D538" s="448"/>
    </row>
    <row r="539" spans="1:4">
      <c r="A539" s="66"/>
      <c r="B539" s="594"/>
      <c r="C539" s="594"/>
      <c r="D539" s="594"/>
    </row>
    <row r="540" spans="1:4">
      <c r="A540" s="66"/>
      <c r="B540" s="593"/>
      <c r="C540" s="593"/>
      <c r="D540" s="593"/>
    </row>
    <row r="541" spans="1:4">
      <c r="A541" s="66"/>
      <c r="B541" s="105"/>
      <c r="C541" s="264"/>
      <c r="D541" s="448"/>
    </row>
    <row r="542" spans="1:4">
      <c r="A542" s="66"/>
      <c r="B542" s="106"/>
      <c r="C542" s="264"/>
      <c r="D542" s="448"/>
    </row>
    <row r="543" spans="1:4">
      <c r="A543" s="66"/>
      <c r="B543" s="41"/>
      <c r="C543" s="260"/>
      <c r="D543" s="400"/>
    </row>
    <row r="544" spans="1:4">
      <c r="A544" s="66"/>
      <c r="B544" s="41"/>
      <c r="C544" s="260"/>
      <c r="D544" s="400"/>
    </row>
    <row r="545" spans="1:4">
      <c r="A545" s="66"/>
      <c r="B545" s="41"/>
      <c r="C545" s="260"/>
      <c r="D545" s="400"/>
    </row>
    <row r="546" spans="1:4">
      <c r="A546" s="66"/>
      <c r="B546" s="41"/>
      <c r="C546" s="260"/>
      <c r="D546" s="400"/>
    </row>
    <row r="547" spans="1:4">
      <c r="A547" s="66"/>
      <c r="B547" s="35"/>
      <c r="C547" s="260"/>
      <c r="D547" s="400"/>
    </row>
    <row r="548" spans="1:4">
      <c r="A548" s="66"/>
      <c r="B548" s="107"/>
      <c r="C548" s="67"/>
      <c r="D548" s="403"/>
    </row>
    <row r="549" spans="1:4">
      <c r="A549" s="66"/>
      <c r="B549" s="99"/>
      <c r="C549" s="67"/>
      <c r="D549" s="403"/>
    </row>
    <row r="550" spans="1:4">
      <c r="A550" s="66"/>
      <c r="B550" s="99"/>
      <c r="C550" s="67"/>
      <c r="D550" s="403"/>
    </row>
    <row r="551" spans="1:4">
      <c r="A551" s="66"/>
      <c r="B551" s="99"/>
      <c r="C551" s="67"/>
      <c r="D551" s="403"/>
    </row>
    <row r="552" spans="1:4">
      <c r="A552" s="66"/>
      <c r="B552" s="99"/>
      <c r="C552" s="67"/>
      <c r="D552" s="403"/>
    </row>
    <row r="553" spans="1:4">
      <c r="A553" s="66"/>
      <c r="B553" s="99"/>
      <c r="C553" s="67"/>
      <c r="D553" s="403"/>
    </row>
    <row r="554" spans="1:4">
      <c r="A554" s="66"/>
      <c r="B554" s="99"/>
      <c r="C554" s="67"/>
      <c r="D554" s="403"/>
    </row>
    <row r="555" spans="1:4">
      <c r="A555" s="66"/>
      <c r="B555" s="99"/>
      <c r="C555" s="67"/>
      <c r="D555" s="403"/>
    </row>
    <row r="556" spans="1:4">
      <c r="A556" s="66"/>
      <c r="B556" s="107"/>
      <c r="C556" s="67"/>
      <c r="D556" s="403"/>
    </row>
    <row r="557" spans="1:4">
      <c r="A557" s="66"/>
      <c r="B557" s="99"/>
      <c r="C557" s="67"/>
      <c r="D557" s="403"/>
    </row>
    <row r="558" spans="1:4">
      <c r="A558" s="66"/>
      <c r="B558" s="99"/>
      <c r="C558" s="67"/>
      <c r="D558" s="403"/>
    </row>
    <row r="559" spans="1:4">
      <c r="A559" s="66"/>
      <c r="B559" s="99"/>
      <c r="C559" s="67"/>
      <c r="D559" s="403"/>
    </row>
    <row r="560" spans="1:4">
      <c r="A560" s="66"/>
      <c r="B560" s="107"/>
      <c r="C560" s="67"/>
      <c r="D560" s="403"/>
    </row>
    <row r="561" spans="1:4">
      <c r="A561" s="66"/>
      <c r="B561" s="99"/>
      <c r="C561" s="67"/>
      <c r="D561" s="403"/>
    </row>
    <row r="562" spans="1:4">
      <c r="A562" s="66"/>
      <c r="B562" s="99"/>
      <c r="C562" s="67"/>
      <c r="D562" s="403"/>
    </row>
    <row r="563" spans="1:4">
      <c r="A563" s="66"/>
      <c r="B563" s="99"/>
      <c r="C563" s="67"/>
      <c r="D563" s="403"/>
    </row>
    <row r="564" spans="1:4">
      <c r="A564" s="66"/>
      <c r="B564" s="99"/>
      <c r="C564" s="67"/>
      <c r="D564" s="403"/>
    </row>
    <row r="565" spans="1:4">
      <c r="A565" s="66"/>
      <c r="B565" s="99"/>
      <c r="C565" s="67"/>
      <c r="D565" s="403"/>
    </row>
    <row r="566" spans="1:4">
      <c r="A566" s="66"/>
      <c r="B566" s="99"/>
      <c r="C566" s="67"/>
      <c r="D566" s="403"/>
    </row>
    <row r="567" spans="1:4">
      <c r="A567" s="66"/>
      <c r="B567" s="99"/>
      <c r="C567" s="67"/>
      <c r="D567" s="403"/>
    </row>
    <row r="568" spans="1:4">
      <c r="A568" s="66"/>
      <c r="B568" s="99"/>
      <c r="C568" s="67"/>
      <c r="D568" s="403"/>
    </row>
    <row r="569" spans="1:4">
      <c r="A569" s="66"/>
      <c r="B569" s="99"/>
      <c r="C569" s="67"/>
      <c r="D569" s="403"/>
    </row>
    <row r="570" spans="1:4">
      <c r="A570" s="66"/>
      <c r="B570" s="99"/>
      <c r="C570" s="67"/>
      <c r="D570" s="403"/>
    </row>
    <row r="571" spans="1:4">
      <c r="A571" s="66"/>
      <c r="B571" s="99"/>
      <c r="C571" s="67"/>
      <c r="D571" s="403"/>
    </row>
    <row r="572" spans="1:4">
      <c r="A572" s="66"/>
      <c r="B572" s="99"/>
      <c r="C572" s="67"/>
      <c r="D572" s="403"/>
    </row>
    <row r="573" spans="1:4">
      <c r="A573" s="66"/>
      <c r="B573" s="100"/>
      <c r="C573" s="67"/>
      <c r="D573" s="403"/>
    </row>
    <row r="574" spans="1:4">
      <c r="A574" s="66"/>
      <c r="B574" s="99"/>
      <c r="C574" s="67"/>
      <c r="D574" s="403"/>
    </row>
    <row r="575" spans="1:4">
      <c r="A575" s="66"/>
      <c r="B575" s="99"/>
      <c r="C575" s="67"/>
      <c r="D575" s="403"/>
    </row>
    <row r="576" spans="1:4">
      <c r="A576" s="66"/>
      <c r="B576" s="99"/>
      <c r="C576" s="67"/>
      <c r="D576" s="403"/>
    </row>
    <row r="577" spans="1:4">
      <c r="A577" s="66"/>
      <c r="B577" s="99"/>
      <c r="C577" s="67"/>
      <c r="D577" s="403"/>
    </row>
    <row r="578" spans="1:4">
      <c r="A578" s="66"/>
      <c r="B578" s="99"/>
      <c r="C578" s="67"/>
      <c r="D578" s="403"/>
    </row>
    <row r="579" spans="1:4">
      <c r="A579" s="66"/>
      <c r="B579" s="99"/>
      <c r="C579" s="67"/>
      <c r="D579" s="403"/>
    </row>
    <row r="580" spans="1:4">
      <c r="A580" s="66"/>
      <c r="B580" s="99"/>
      <c r="C580" s="67"/>
      <c r="D580" s="403"/>
    </row>
    <row r="581" spans="1:4">
      <c r="A581" s="66"/>
      <c r="B581" s="99"/>
      <c r="C581" s="67"/>
      <c r="D581" s="403"/>
    </row>
    <row r="582" spans="1:4">
      <c r="A582" s="66"/>
      <c r="B582" s="99"/>
      <c r="C582" s="67"/>
      <c r="D582" s="403"/>
    </row>
    <row r="583" spans="1:4">
      <c r="A583" s="66"/>
      <c r="B583" s="99"/>
      <c r="C583" s="67"/>
      <c r="D583" s="403"/>
    </row>
    <row r="584" spans="1:4">
      <c r="A584" s="66"/>
      <c r="B584" s="100"/>
      <c r="C584" s="67"/>
      <c r="D584" s="403"/>
    </row>
    <row r="585" spans="1:4">
      <c r="A585" s="66"/>
      <c r="B585" s="108"/>
      <c r="C585" s="67"/>
      <c r="D585" s="403"/>
    </row>
  </sheetData>
  <mergeCells count="60">
    <mergeCell ref="D346:D347"/>
    <mergeCell ref="C248:D248"/>
    <mergeCell ref="C249:D249"/>
    <mergeCell ref="C296:D296"/>
    <mergeCell ref="C297:D297"/>
    <mergeCell ref="C344:D344"/>
    <mergeCell ref="C345:D345"/>
    <mergeCell ref="C4:D4"/>
    <mergeCell ref="C5:D5"/>
    <mergeCell ref="C52:D52"/>
    <mergeCell ref="C53:D53"/>
    <mergeCell ref="C100:D100"/>
    <mergeCell ref="C101:D101"/>
    <mergeCell ref="C394:C395"/>
    <mergeCell ref="B341:D341"/>
    <mergeCell ref="C346:C347"/>
    <mergeCell ref="C250:C251"/>
    <mergeCell ref="B342:D342"/>
    <mergeCell ref="B390:D390"/>
    <mergeCell ref="B293:D293"/>
    <mergeCell ref="D250:D251"/>
    <mergeCell ref="C392:D392"/>
    <mergeCell ref="C393:D393"/>
    <mergeCell ref="D202:D203"/>
    <mergeCell ref="C54:C55"/>
    <mergeCell ref="C102:C103"/>
    <mergeCell ref="D102:D103"/>
    <mergeCell ref="B149:D149"/>
    <mergeCell ref="B198:D198"/>
    <mergeCell ref="C152:D152"/>
    <mergeCell ref="B540:D540"/>
    <mergeCell ref="B490:D490"/>
    <mergeCell ref="B491:D491"/>
    <mergeCell ref="B389:D389"/>
    <mergeCell ref="D298:D299"/>
    <mergeCell ref="B539:D539"/>
    <mergeCell ref="B441:D441"/>
    <mergeCell ref="C298:C299"/>
    <mergeCell ref="D394:D395"/>
    <mergeCell ref="B440:D440"/>
    <mergeCell ref="B1:D1"/>
    <mergeCell ref="B49:D49"/>
    <mergeCell ref="B245:D245"/>
    <mergeCell ref="C6:C7"/>
    <mergeCell ref="B197:D197"/>
    <mergeCell ref="D6:D7"/>
    <mergeCell ref="B2:D2"/>
    <mergeCell ref="B50:D50"/>
    <mergeCell ref="B98:D98"/>
    <mergeCell ref="B150:D150"/>
    <mergeCell ref="B246:D246"/>
    <mergeCell ref="B294:D294"/>
    <mergeCell ref="D54:D55"/>
    <mergeCell ref="B97:D97"/>
    <mergeCell ref="C202:C203"/>
    <mergeCell ref="D154:D155"/>
    <mergeCell ref="C154:C155"/>
    <mergeCell ref="C153:D153"/>
    <mergeCell ref="C200:D200"/>
    <mergeCell ref="C201:D201"/>
  </mergeCells>
  <phoneticPr fontId="0" type="noConversion"/>
  <pageMargins left="1.1023622047244095" right="0.70866141732283472" top="0.74803149606299213" bottom="0.74803149606299213" header="0.31496062992125984" footer="0.31496062992125984"/>
  <pageSetup paperSize="9" orientation="portrait" r:id="rId1"/>
  <headerFooter alignWithMargins="0"/>
  <rowBreaks count="7" manualBreakCount="7">
    <brk id="48" max="16383" man="1"/>
    <brk id="96" max="16383" man="1"/>
    <brk id="196" max="16383" man="1"/>
    <brk id="244" max="16383" man="1"/>
    <brk id="292" max="16383" man="1"/>
    <brk id="340" max="16383" man="1"/>
    <brk id="38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2"/>
  <sheetViews>
    <sheetView zoomScaleNormal="100" workbookViewId="0">
      <selection activeCell="S59" sqref="S59"/>
    </sheetView>
  </sheetViews>
  <sheetFormatPr defaultRowHeight="12"/>
  <cols>
    <col min="1" max="1" width="6" style="3" customWidth="1"/>
    <col min="2" max="2" width="20.85546875" style="3" bestFit="1" customWidth="1"/>
    <col min="3" max="5" width="14.5703125" style="8" customWidth="1"/>
    <col min="6" max="6" width="16.5703125" style="3" customWidth="1"/>
    <col min="7" max="16384" width="9.140625" style="3"/>
  </cols>
  <sheetData>
    <row r="2" spans="2:6" ht="26.25" customHeight="1">
      <c r="B2" s="595" t="s">
        <v>653</v>
      </c>
      <c r="C2" s="595"/>
      <c r="D2" s="595"/>
      <c r="E2" s="595"/>
    </row>
    <row r="3" spans="2:6">
      <c r="B3" s="46" t="s">
        <v>588</v>
      </c>
    </row>
    <row r="4" spans="2:6" s="270" customFormat="1" ht="27" customHeight="1">
      <c r="B4" s="269" t="s">
        <v>2</v>
      </c>
      <c r="C4" s="407" t="s">
        <v>27</v>
      </c>
      <c r="D4" s="406" t="s">
        <v>143</v>
      </c>
      <c r="E4" s="408" t="s">
        <v>144</v>
      </c>
    </row>
    <row r="5" spans="2:6" s="10" customFormat="1" ht="12.75">
      <c r="B5" s="19" t="s">
        <v>5</v>
      </c>
      <c r="C5" s="403">
        <v>82585.50969438054</v>
      </c>
      <c r="D5" s="402">
        <v>46605.604337824516</v>
      </c>
      <c r="E5" s="403">
        <v>35979.905356556032</v>
      </c>
      <c r="F5" s="59"/>
    </row>
    <row r="6" spans="2:6" s="10" customFormat="1" ht="12.75">
      <c r="B6" s="19" t="s">
        <v>6</v>
      </c>
      <c r="C6" s="403">
        <v>78356.109433569349</v>
      </c>
      <c r="D6" s="402">
        <v>39893.219231570183</v>
      </c>
      <c r="E6" s="403">
        <v>38462.890201999166</v>
      </c>
      <c r="F6" s="59"/>
    </row>
    <row r="7" spans="2:6" s="10" customFormat="1" ht="12.75">
      <c r="B7" s="19" t="s">
        <v>7</v>
      </c>
      <c r="C7" s="403">
        <v>48154.674623343621</v>
      </c>
      <c r="D7" s="402">
        <v>15345.333091305138</v>
      </c>
      <c r="E7" s="403">
        <v>32809.341532038481</v>
      </c>
      <c r="F7" s="59"/>
    </row>
    <row r="8" spans="2:6" s="10" customFormat="1" ht="12.75">
      <c r="B8" s="19" t="s">
        <v>8</v>
      </c>
      <c r="C8" s="403">
        <v>75563.541579432218</v>
      </c>
      <c r="D8" s="402">
        <v>41247.413323842229</v>
      </c>
      <c r="E8" s="403">
        <v>34316.128255589989</v>
      </c>
      <c r="F8" s="59"/>
    </row>
    <row r="9" spans="2:6" s="10" customFormat="1" ht="12.75">
      <c r="B9" s="19" t="s">
        <v>9</v>
      </c>
      <c r="C9" s="403">
        <v>36742.221352247609</v>
      </c>
      <c r="D9" s="402">
        <v>9759.1138540899046</v>
      </c>
      <c r="E9" s="403">
        <v>26983.107498157704</v>
      </c>
      <c r="F9" s="59"/>
    </row>
    <row r="10" spans="2:6" s="10" customFormat="1" ht="12.75">
      <c r="B10" s="19" t="s">
        <v>10</v>
      </c>
      <c r="C10" s="403">
        <v>44194.975768065771</v>
      </c>
      <c r="D10" s="402">
        <v>16954.178277801817</v>
      </c>
      <c r="E10" s="403">
        <v>27240.797490263954</v>
      </c>
      <c r="F10" s="59"/>
    </row>
    <row r="11" spans="2:6" s="10" customFormat="1" ht="12.75">
      <c r="B11" s="19" t="s">
        <v>11</v>
      </c>
      <c r="C11" s="403">
        <v>33854.314611486487</v>
      </c>
      <c r="D11" s="402">
        <v>12810.329391891892</v>
      </c>
      <c r="E11" s="403">
        <v>21043.985219594593</v>
      </c>
      <c r="F11" s="59"/>
    </row>
    <row r="12" spans="2:6" s="10" customFormat="1" ht="12.75">
      <c r="B12" s="19" t="s">
        <v>12</v>
      </c>
      <c r="C12" s="403">
        <v>44549.578080520536</v>
      </c>
      <c r="D12" s="402">
        <v>28429.911041073607</v>
      </c>
      <c r="E12" s="403">
        <v>16119.667039446929</v>
      </c>
      <c r="F12" s="59"/>
    </row>
    <row r="13" spans="2:6" s="10" customFormat="1" ht="12.75">
      <c r="B13" s="19"/>
      <c r="C13" s="403"/>
      <c r="D13" s="403"/>
      <c r="E13" s="403"/>
      <c r="F13" s="59"/>
    </row>
    <row r="14" spans="2:6" s="10" customFormat="1" ht="12.75">
      <c r="B14" s="34" t="s">
        <v>13</v>
      </c>
      <c r="C14" s="404">
        <v>58761.19519860117</v>
      </c>
      <c r="D14" s="404">
        <v>28431.540559060515</v>
      </c>
      <c r="E14" s="404">
        <v>30329.654639540655</v>
      </c>
      <c r="F14" s="59"/>
    </row>
    <row r="15" spans="2:6" s="10" customFormat="1" ht="12.75">
      <c r="B15" s="34"/>
      <c r="C15" s="404"/>
      <c r="D15" s="404"/>
      <c r="E15" s="404"/>
      <c r="F15" s="59"/>
    </row>
    <row r="16" spans="2:6" s="10" customFormat="1" ht="13.5">
      <c r="B16" s="14" t="s">
        <v>654</v>
      </c>
      <c r="C16" s="266"/>
      <c r="D16" s="267"/>
      <c r="E16" s="267"/>
    </row>
    <row r="17" spans="2:6" s="10" customFormat="1" ht="13.5">
      <c r="B17" s="14"/>
      <c r="C17" s="266"/>
      <c r="D17" s="267"/>
      <c r="E17" s="267"/>
    </row>
    <row r="18" spans="2:6" s="10" customFormat="1" ht="13.5">
      <c r="B18" s="14"/>
      <c r="C18" s="266"/>
      <c r="D18" s="267"/>
      <c r="E18" s="267"/>
    </row>
    <row r="20" spans="2:6" ht="25.5" customHeight="1">
      <c r="B20" s="595" t="s">
        <v>651</v>
      </c>
      <c r="C20" s="595"/>
      <c r="D20" s="595"/>
      <c r="E20" s="595"/>
    </row>
    <row r="21" spans="2:6">
      <c r="B21" s="46" t="s">
        <v>589</v>
      </c>
    </row>
    <row r="22" spans="2:6" ht="27" customHeight="1">
      <c r="B22" s="269" t="s">
        <v>2</v>
      </c>
      <c r="C22" s="407" t="s">
        <v>27</v>
      </c>
      <c r="D22" s="406" t="s">
        <v>143</v>
      </c>
      <c r="E22" s="408" t="s">
        <v>144</v>
      </c>
    </row>
    <row r="23" spans="2:6" s="10" customFormat="1" ht="12.75">
      <c r="B23" s="19" t="s">
        <v>5</v>
      </c>
      <c r="C23" s="403">
        <v>4033.883356447594</v>
      </c>
      <c r="D23" s="68">
        <v>2276.4474343169732</v>
      </c>
      <c r="E23" s="68">
        <v>1757.4359221306208</v>
      </c>
      <c r="F23" s="59"/>
    </row>
    <row r="24" spans="2:6" s="10" customFormat="1" ht="12.75">
      <c r="B24" s="19" t="s">
        <v>6</v>
      </c>
      <c r="C24" s="403">
        <v>2545.5841689788163</v>
      </c>
      <c r="D24" s="68">
        <v>1296.0259009743477</v>
      </c>
      <c r="E24" s="68">
        <v>1249.5582680044683</v>
      </c>
      <c r="F24" s="59"/>
    </row>
    <row r="25" spans="2:6" s="10" customFormat="1" ht="12.75">
      <c r="B25" s="19" t="s">
        <v>7</v>
      </c>
      <c r="C25" s="403">
        <v>2439.6757135487032</v>
      </c>
      <c r="D25" s="68">
        <v>777.44552843523923</v>
      </c>
      <c r="E25" s="68">
        <v>1662.2301851134639</v>
      </c>
      <c r="F25" s="59"/>
    </row>
    <row r="26" spans="2:6" s="10" customFormat="1" ht="12.75">
      <c r="B26" s="19" t="s">
        <v>8</v>
      </c>
      <c r="C26" s="403">
        <v>2137.3207726372748</v>
      </c>
      <c r="D26" s="68">
        <v>1166.6863605371252</v>
      </c>
      <c r="E26" s="68">
        <v>970.6344121001498</v>
      </c>
      <c r="F26" s="59"/>
    </row>
    <row r="27" spans="2:6" s="10" customFormat="1" ht="12.75">
      <c r="B27" s="19" t="s">
        <v>9</v>
      </c>
      <c r="C27" s="403">
        <v>2948.6658971092065</v>
      </c>
      <c r="D27" s="68">
        <v>783.19614733366075</v>
      </c>
      <c r="E27" s="68">
        <v>2165.4697497755456</v>
      </c>
      <c r="F27" s="59"/>
    </row>
    <row r="28" spans="2:6" s="10" customFormat="1" ht="12.75">
      <c r="B28" s="19" t="s">
        <v>10</v>
      </c>
      <c r="C28" s="403">
        <v>1809.264139278559</v>
      </c>
      <c r="D28" s="68">
        <v>694.07407144970239</v>
      </c>
      <c r="E28" s="68">
        <v>1115.1900678288566</v>
      </c>
      <c r="F28" s="59"/>
    </row>
    <row r="29" spans="2:6" s="10" customFormat="1" ht="12.75">
      <c r="B29" s="19" t="s">
        <v>11</v>
      </c>
      <c r="C29" s="403">
        <v>1481.217237450157</v>
      </c>
      <c r="D29" s="68">
        <v>560.48633476829093</v>
      </c>
      <c r="E29" s="68">
        <v>920.73090268186604</v>
      </c>
      <c r="F29" s="59"/>
    </row>
    <row r="30" spans="2:6" s="10" customFormat="1" ht="12.75">
      <c r="B30" s="19" t="s">
        <v>12</v>
      </c>
      <c r="C30" s="403">
        <v>1464.1872132203655</v>
      </c>
      <c r="D30" s="68">
        <v>934.39071732833975</v>
      </c>
      <c r="E30" s="68">
        <v>529.79649589202575</v>
      </c>
      <c r="F30" s="59"/>
    </row>
    <row r="31" spans="2:6" s="10" customFormat="1" ht="8.25" customHeight="1">
      <c r="B31" s="19"/>
      <c r="C31" s="403"/>
      <c r="D31" s="68"/>
      <c r="E31" s="68"/>
      <c r="F31" s="59"/>
    </row>
    <row r="32" spans="2:6" s="10" customFormat="1" ht="12.75">
      <c r="B32" s="34" t="s">
        <v>13</v>
      </c>
      <c r="C32" s="404">
        <v>2223.3951939698732</v>
      </c>
      <c r="D32" s="404">
        <v>1075.7873529039366</v>
      </c>
      <c r="E32" s="404">
        <v>1147.6078410659363</v>
      </c>
      <c r="F32" s="59"/>
    </row>
    <row r="33" spans="2:6" s="10" customFormat="1">
      <c r="C33" s="266"/>
      <c r="D33" s="267"/>
      <c r="E33" s="267"/>
    </row>
    <row r="34" spans="2:6" s="10" customFormat="1">
      <c r="C34" s="266"/>
      <c r="D34" s="267"/>
      <c r="E34" s="267"/>
    </row>
    <row r="35" spans="2:6">
      <c r="C35" s="268"/>
      <c r="D35" s="268"/>
      <c r="E35" s="268"/>
    </row>
    <row r="36" spans="2:6" ht="26.25" customHeight="1">
      <c r="B36" s="595" t="s">
        <v>652</v>
      </c>
      <c r="C36" s="595"/>
      <c r="D36" s="595"/>
      <c r="E36" s="595"/>
    </row>
    <row r="37" spans="2:6">
      <c r="B37" s="3" t="s">
        <v>590</v>
      </c>
    </row>
    <row r="38" spans="2:6" ht="25.5" customHeight="1">
      <c r="B38" s="269" t="s">
        <v>2</v>
      </c>
      <c r="C38" s="407" t="s">
        <v>27</v>
      </c>
      <c r="D38" s="406" t="s">
        <v>143</v>
      </c>
      <c r="E38" s="408" t="s">
        <v>144</v>
      </c>
    </row>
    <row r="39" spans="2:6" s="10" customFormat="1" ht="12.75">
      <c r="B39" s="19" t="s">
        <v>5</v>
      </c>
      <c r="C39" s="403">
        <v>3744.6340131083502</v>
      </c>
      <c r="D39" s="68">
        <v>2113.2149193088153</v>
      </c>
      <c r="E39" s="68">
        <v>1631.4190937995352</v>
      </c>
      <c r="F39" s="59"/>
    </row>
    <row r="40" spans="2:6" s="10" customFormat="1" ht="12.75">
      <c r="B40" s="19" t="s">
        <v>6</v>
      </c>
      <c r="C40" s="403">
        <v>2413.6432314124618</v>
      </c>
      <c r="D40" s="68">
        <v>1228.8511932712304</v>
      </c>
      <c r="E40" s="68">
        <v>1184.7920381412312</v>
      </c>
      <c r="F40" s="59"/>
    </row>
    <row r="41" spans="2:6" s="10" customFormat="1" ht="12.75">
      <c r="B41" s="19" t="s">
        <v>7</v>
      </c>
      <c r="C41" s="403">
        <v>1755.7458513658705</v>
      </c>
      <c r="D41" s="68">
        <v>559.49926198495518</v>
      </c>
      <c r="E41" s="68">
        <v>1196.2465893809153</v>
      </c>
      <c r="F41" s="59"/>
    </row>
    <row r="42" spans="2:6" s="10" customFormat="1" ht="12.75">
      <c r="B42" s="19" t="s">
        <v>8</v>
      </c>
      <c r="C42" s="403">
        <v>2069.9891676965358</v>
      </c>
      <c r="D42" s="68">
        <v>1129.9324646675293</v>
      </c>
      <c r="E42" s="68">
        <v>940.05670302900648</v>
      </c>
      <c r="F42" s="59"/>
    </row>
    <row r="43" spans="2:6" s="10" customFormat="1" ht="12.75">
      <c r="B43" s="19" t="s">
        <v>9</v>
      </c>
      <c r="C43" s="403">
        <v>1106.36710856791</v>
      </c>
      <c r="D43" s="68">
        <v>293.86254231670165</v>
      </c>
      <c r="E43" s="68">
        <v>812.50456625120842</v>
      </c>
      <c r="F43" s="59"/>
    </row>
    <row r="44" spans="2:6" s="10" customFormat="1" ht="12.75">
      <c r="B44" s="19" t="s">
        <v>10</v>
      </c>
      <c r="C44" s="403">
        <v>1144.5503227637053</v>
      </c>
      <c r="D44" s="68">
        <v>439.0750279372931</v>
      </c>
      <c r="E44" s="68">
        <v>705.47529482641221</v>
      </c>
      <c r="F44" s="59"/>
    </row>
    <row r="45" spans="2:6" s="10" customFormat="1" ht="12.75">
      <c r="B45" s="19" t="s">
        <v>11</v>
      </c>
      <c r="C45" s="403">
        <v>764.85560463861168</v>
      </c>
      <c r="D45" s="68">
        <v>289.41812425087039</v>
      </c>
      <c r="E45" s="68">
        <v>475.43748038774135</v>
      </c>
      <c r="F45" s="59"/>
    </row>
    <row r="46" spans="2:6" s="10" customFormat="1" ht="12.75">
      <c r="B46" s="19" t="s">
        <v>12</v>
      </c>
      <c r="C46" s="403">
        <v>1041.3447638394352</v>
      </c>
      <c r="D46" s="68">
        <v>664.54813433997458</v>
      </c>
      <c r="E46" s="68">
        <v>376.79662949946066</v>
      </c>
      <c r="F46" s="59"/>
    </row>
    <row r="47" spans="2:6" s="10" customFormat="1" ht="7.5" customHeight="1">
      <c r="B47" s="19"/>
      <c r="C47" s="403"/>
      <c r="D47" s="68"/>
      <c r="E47" s="68"/>
      <c r="F47" s="59"/>
    </row>
    <row r="48" spans="2:6" s="10" customFormat="1" ht="12.75">
      <c r="B48" s="34" t="s">
        <v>13</v>
      </c>
      <c r="C48" s="404">
        <v>1672.656202579135</v>
      </c>
      <c r="D48" s="405">
        <v>809.31288930155904</v>
      </c>
      <c r="E48" s="405">
        <v>863.34331327757582</v>
      </c>
      <c r="F48" s="59"/>
    </row>
    <row r="52" spans="4:4" ht="12.75">
      <c r="D52" s="257"/>
    </row>
  </sheetData>
  <mergeCells count="3">
    <mergeCell ref="B2:E2"/>
    <mergeCell ref="B20:E20"/>
    <mergeCell ref="B36:E36"/>
  </mergeCells>
  <pageMargins left="1.1811023622047245" right="0" top="0.78740157480314965" bottom="0.78740157480314965" header="0.31496062992125984" footer="0.31496062992125984"/>
  <pageSetup paperSize="9" scale="1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1:G56"/>
  <sheetViews>
    <sheetView zoomScaleNormal="100" zoomScaleSheetLayoutView="110" workbookViewId="0">
      <selection activeCell="S59" sqref="S59"/>
    </sheetView>
  </sheetViews>
  <sheetFormatPr defaultRowHeight="12"/>
  <cols>
    <col min="1" max="1" width="5" style="3" customWidth="1"/>
    <col min="2" max="2" width="19.7109375" style="3" customWidth="1"/>
    <col min="3" max="5" width="18.140625" style="3" customWidth="1"/>
    <col min="6" max="6" width="9.140625" style="3"/>
    <col min="7" max="7" width="12.28515625" style="3" bestFit="1" customWidth="1"/>
    <col min="8" max="16384" width="9.140625" style="3"/>
  </cols>
  <sheetData>
    <row r="1" spans="2:7" ht="30" customHeight="1">
      <c r="B1" s="596" t="s">
        <v>655</v>
      </c>
      <c r="C1" s="596"/>
      <c r="D1" s="596"/>
      <c r="E1" s="596"/>
    </row>
    <row r="2" spans="2:7">
      <c r="B2" s="3" t="s">
        <v>591</v>
      </c>
    </row>
    <row r="3" spans="2:7" ht="12.75">
      <c r="B3" s="597" t="s">
        <v>543</v>
      </c>
      <c r="C3" s="601" t="s">
        <v>552</v>
      </c>
      <c r="D3" s="599" t="s">
        <v>1</v>
      </c>
      <c r="E3" s="600"/>
    </row>
    <row r="4" spans="2:7" ht="40.5" customHeight="1">
      <c r="B4" s="598"/>
      <c r="C4" s="602"/>
      <c r="D4" s="271" t="s">
        <v>37</v>
      </c>
      <c r="E4" s="272" t="s">
        <v>30</v>
      </c>
    </row>
    <row r="5" spans="2:7" ht="12.75">
      <c r="B5" s="1"/>
      <c r="C5" s="1"/>
      <c r="D5" s="1"/>
      <c r="E5" s="1"/>
    </row>
    <row r="6" spans="2:7" ht="15">
      <c r="B6" s="17" t="s">
        <v>5</v>
      </c>
      <c r="C6" s="473">
        <v>125653853</v>
      </c>
      <c r="D6" s="474">
        <v>70910427</v>
      </c>
      <c r="E6" s="474">
        <v>54743426</v>
      </c>
      <c r="G6" s="5"/>
    </row>
    <row r="7" spans="2:7" s="479" customFormat="1" ht="11.25">
      <c r="B7" s="477"/>
      <c r="C7" s="478"/>
      <c r="D7" s="478"/>
      <c r="E7" s="478"/>
      <c r="G7" s="480"/>
    </row>
    <row r="8" spans="2:7" ht="15">
      <c r="B8" s="17" t="s">
        <v>6</v>
      </c>
      <c r="C8" s="473">
        <v>301012830</v>
      </c>
      <c r="D8" s="474">
        <v>153253791</v>
      </c>
      <c r="E8" s="474">
        <v>147759039</v>
      </c>
      <c r="G8" s="5"/>
    </row>
    <row r="9" spans="2:7" s="479" customFormat="1" ht="11.25">
      <c r="B9" s="477"/>
      <c r="C9" s="478"/>
      <c r="D9" s="478"/>
      <c r="E9" s="478"/>
      <c r="G9" s="480"/>
    </row>
    <row r="10" spans="2:7" ht="15">
      <c r="B10" s="17" t="s">
        <v>7</v>
      </c>
      <c r="C10" s="473">
        <v>106113641</v>
      </c>
      <c r="D10" s="474">
        <v>33814976</v>
      </c>
      <c r="E10" s="474">
        <v>72298665</v>
      </c>
      <c r="G10" s="5"/>
    </row>
    <row r="11" spans="2:7" s="479" customFormat="1" ht="11.25">
      <c r="B11" s="477"/>
      <c r="C11" s="478"/>
      <c r="D11" s="478"/>
      <c r="E11" s="478"/>
      <c r="G11" s="480"/>
    </row>
    <row r="12" spans="2:7" ht="12.75">
      <c r="B12" s="17" t="s">
        <v>8</v>
      </c>
      <c r="C12" s="475">
        <v>360921700</v>
      </c>
      <c r="D12" s="67">
        <v>197014145</v>
      </c>
      <c r="E12" s="69">
        <v>163907555</v>
      </c>
      <c r="G12" s="5"/>
    </row>
    <row r="13" spans="2:7" s="479" customFormat="1" ht="11.25">
      <c r="B13" s="477"/>
      <c r="C13" s="478"/>
      <c r="D13" s="478"/>
      <c r="E13" s="478"/>
      <c r="G13" s="480"/>
    </row>
    <row r="14" spans="2:7" ht="12.75">
      <c r="B14" s="17" t="s">
        <v>9</v>
      </c>
      <c r="C14" s="475">
        <v>79774711</v>
      </c>
      <c r="D14" s="67">
        <v>21188988</v>
      </c>
      <c r="E14" s="69">
        <v>58585723</v>
      </c>
      <c r="G14" s="5"/>
    </row>
    <row r="15" spans="2:7" s="479" customFormat="1" ht="11.25">
      <c r="B15" s="477"/>
      <c r="C15" s="478"/>
      <c r="D15" s="478"/>
      <c r="E15" s="478"/>
      <c r="G15" s="480"/>
    </row>
    <row r="16" spans="2:7" ht="12.75">
      <c r="B16" s="17" t="s">
        <v>10</v>
      </c>
      <c r="C16" s="475">
        <v>102134589</v>
      </c>
      <c r="D16" s="67">
        <v>39181106</v>
      </c>
      <c r="E16" s="69">
        <v>62953483</v>
      </c>
      <c r="G16" s="5"/>
    </row>
    <row r="17" spans="2:7" s="479" customFormat="1" ht="11.25">
      <c r="B17" s="477"/>
      <c r="C17" s="478"/>
      <c r="D17" s="478"/>
      <c r="E17" s="478"/>
      <c r="F17" s="478"/>
      <c r="G17" s="480"/>
    </row>
    <row r="18" spans="2:7" ht="12.75">
      <c r="B18" s="17" t="s">
        <v>11</v>
      </c>
      <c r="C18" s="475">
        <v>80167017</v>
      </c>
      <c r="D18" s="67">
        <v>30334860</v>
      </c>
      <c r="E18" s="69">
        <v>49832157</v>
      </c>
      <c r="G18" s="5"/>
    </row>
    <row r="19" spans="2:7" s="479" customFormat="1" ht="11.25">
      <c r="B19" s="477"/>
      <c r="C19" s="478"/>
      <c r="D19" s="478"/>
      <c r="E19" s="478"/>
      <c r="G19" s="480"/>
    </row>
    <row r="20" spans="2:7" ht="12.75">
      <c r="B20" s="17" t="s">
        <v>12</v>
      </c>
      <c r="C20" s="475">
        <v>87637930</v>
      </c>
      <c r="D20" s="67">
        <v>55927321</v>
      </c>
      <c r="E20" s="69">
        <v>31710609</v>
      </c>
      <c r="G20" s="5"/>
    </row>
    <row r="21" spans="2:7" s="479" customFormat="1" ht="11.25">
      <c r="B21" s="477"/>
      <c r="C21" s="478"/>
      <c r="D21" s="478"/>
      <c r="E21" s="478"/>
      <c r="G21" s="480"/>
    </row>
    <row r="22" spans="2:7" ht="12.75">
      <c r="B22" s="34" t="s">
        <v>13</v>
      </c>
      <c r="C22" s="89">
        <v>1243416271</v>
      </c>
      <c r="D22" s="89">
        <v>601625614</v>
      </c>
      <c r="E22" s="89">
        <v>641790657</v>
      </c>
      <c r="G22" s="5"/>
    </row>
    <row r="23" spans="2:7" ht="12.75">
      <c r="B23" s="34"/>
      <c r="C23" s="4"/>
      <c r="D23" s="4"/>
      <c r="E23" s="4"/>
      <c r="G23" s="5"/>
    </row>
    <row r="24" spans="2:7" ht="12.75">
      <c r="B24" s="34"/>
      <c r="C24" s="4"/>
      <c r="D24" s="4"/>
      <c r="E24" s="4"/>
      <c r="G24" s="5"/>
    </row>
    <row r="25" spans="2:7">
      <c r="B25" s="10"/>
      <c r="C25" s="13"/>
      <c r="D25" s="13"/>
      <c r="E25" s="13"/>
    </row>
    <row r="26" spans="2:7">
      <c r="B26" s="10" t="s">
        <v>656</v>
      </c>
      <c r="C26" s="13"/>
      <c r="D26" s="13"/>
      <c r="E26" s="13"/>
    </row>
    <row r="27" spans="2:7">
      <c r="B27" s="10"/>
      <c r="C27" s="13"/>
      <c r="D27" s="13"/>
      <c r="E27" s="13"/>
    </row>
    <row r="29" spans="2:7">
      <c r="C29" s="5"/>
      <c r="D29" s="5"/>
      <c r="E29" s="5"/>
    </row>
    <row r="56" spans="4:4">
      <c r="D56" s="8"/>
    </row>
  </sheetData>
  <mergeCells count="4">
    <mergeCell ref="B1:E1"/>
    <mergeCell ref="B3:B4"/>
    <mergeCell ref="D3:E3"/>
    <mergeCell ref="C3:C4"/>
  </mergeCells>
  <phoneticPr fontId="0" type="noConversion"/>
  <pageMargins left="1.3779527559055118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2:E111"/>
  <sheetViews>
    <sheetView zoomScaleNormal="100" workbookViewId="0">
      <selection activeCell="S59" sqref="S59"/>
    </sheetView>
  </sheetViews>
  <sheetFormatPr defaultRowHeight="12"/>
  <cols>
    <col min="1" max="1" width="5.7109375" style="8" customWidth="1"/>
    <col min="2" max="2" width="20.85546875" style="3" customWidth="1"/>
    <col min="3" max="3" width="19" style="482" bestFit="1" customWidth="1"/>
    <col min="4" max="4" width="16.7109375" style="482" bestFit="1" customWidth="1"/>
    <col min="5" max="5" width="17.42578125" style="482" bestFit="1" customWidth="1"/>
    <col min="6" max="16384" width="9.140625" style="3"/>
  </cols>
  <sheetData>
    <row r="2" spans="2:5" ht="12.75" customHeight="1">
      <c r="B2" s="595" t="s">
        <v>657</v>
      </c>
      <c r="C2" s="595"/>
      <c r="D2" s="595"/>
      <c r="E2" s="595"/>
    </row>
    <row r="3" spans="2:5" ht="12.75" customHeight="1">
      <c r="B3" s="595"/>
      <c r="C3" s="595"/>
      <c r="D3" s="595"/>
      <c r="E3" s="595"/>
    </row>
    <row r="4" spans="2:5">
      <c r="B4" s="3" t="s">
        <v>592</v>
      </c>
      <c r="C4" s="481"/>
    </row>
    <row r="5" spans="2:5" ht="12.75">
      <c r="B5" s="82"/>
      <c r="C5" s="491" t="s">
        <v>28</v>
      </c>
      <c r="D5" s="603" t="s">
        <v>1</v>
      </c>
      <c r="E5" s="604"/>
    </row>
    <row r="6" spans="2:5" ht="12.75">
      <c r="B6" s="248" t="s">
        <v>32</v>
      </c>
      <c r="C6" s="492" t="s">
        <v>29</v>
      </c>
      <c r="D6" s="493" t="s">
        <v>37</v>
      </c>
      <c r="E6" s="494" t="s">
        <v>30</v>
      </c>
    </row>
    <row r="7" spans="2:5" ht="6" customHeight="1">
      <c r="B7" s="1"/>
      <c r="C7" s="485"/>
      <c r="D7" s="485"/>
      <c r="E7" s="485"/>
    </row>
    <row r="8" spans="2:5" ht="12.75" customHeight="1">
      <c r="B8" s="19" t="s">
        <v>38</v>
      </c>
      <c r="C8" s="67">
        <v>14146040</v>
      </c>
      <c r="D8" s="67">
        <v>11049988</v>
      </c>
      <c r="E8" s="67">
        <v>3096052</v>
      </c>
    </row>
    <row r="9" spans="2:5" ht="12.75" customHeight="1">
      <c r="B9" s="19" t="s">
        <v>39</v>
      </c>
      <c r="C9" s="67">
        <v>23727342</v>
      </c>
      <c r="D9" s="69">
        <v>5666454</v>
      </c>
      <c r="E9" s="69">
        <v>18060888</v>
      </c>
    </row>
    <row r="10" spans="2:5" ht="12.75" customHeight="1">
      <c r="B10" s="19" t="s">
        <v>40</v>
      </c>
      <c r="C10" s="67">
        <v>29619535</v>
      </c>
      <c r="D10" s="69">
        <v>2783548</v>
      </c>
      <c r="E10" s="69">
        <v>26835987</v>
      </c>
    </row>
    <row r="11" spans="2:5" ht="12.75" customHeight="1">
      <c r="B11" s="19" t="s">
        <v>41</v>
      </c>
      <c r="C11" s="67">
        <v>58160936</v>
      </c>
      <c r="D11" s="69">
        <v>51410437</v>
      </c>
      <c r="E11" s="69">
        <v>6750499</v>
      </c>
    </row>
    <row r="12" spans="2:5" ht="12.75">
      <c r="B12" s="34" t="s">
        <v>5</v>
      </c>
      <c r="C12" s="73">
        <v>125653853</v>
      </c>
      <c r="D12" s="77">
        <v>70910427</v>
      </c>
      <c r="E12" s="77">
        <v>54743426</v>
      </c>
    </row>
    <row r="13" spans="2:5" ht="12.75">
      <c r="B13" s="19"/>
      <c r="C13" s="27"/>
      <c r="D13" s="28"/>
      <c r="E13" s="28"/>
    </row>
    <row r="14" spans="2:5" ht="12.75" customHeight="1">
      <c r="B14" s="19" t="s">
        <v>42</v>
      </c>
      <c r="C14" s="67">
        <v>105017318</v>
      </c>
      <c r="D14" s="67">
        <v>42733686</v>
      </c>
      <c r="E14" s="67">
        <v>62283632</v>
      </c>
    </row>
    <row r="15" spans="2:5" ht="12.75" customHeight="1">
      <c r="B15" s="19" t="s">
        <v>43</v>
      </c>
      <c r="C15" s="67">
        <v>24695149</v>
      </c>
      <c r="D15" s="96">
        <v>16435216</v>
      </c>
      <c r="E15" s="96">
        <v>8259933</v>
      </c>
    </row>
    <row r="16" spans="2:5" ht="12.75" customHeight="1">
      <c r="B16" s="19" t="s">
        <v>44</v>
      </c>
      <c r="C16" s="67">
        <v>18491327</v>
      </c>
      <c r="D16" s="96">
        <v>12251363</v>
      </c>
      <c r="E16" s="96">
        <v>6239964</v>
      </c>
    </row>
    <row r="17" spans="2:5" ht="12.75" customHeight="1">
      <c r="B17" s="19" t="s">
        <v>45</v>
      </c>
      <c r="C17" s="67">
        <v>42089120</v>
      </c>
      <c r="D17" s="96">
        <v>31094639</v>
      </c>
      <c r="E17" s="96">
        <v>10994481</v>
      </c>
    </row>
    <row r="18" spans="2:5" ht="12.75" customHeight="1">
      <c r="B18" s="19" t="s">
        <v>46</v>
      </c>
      <c r="C18" s="67">
        <v>32092656</v>
      </c>
      <c r="D18" s="96">
        <v>10825081</v>
      </c>
      <c r="E18" s="96">
        <v>21267575</v>
      </c>
    </row>
    <row r="19" spans="2:5" ht="12.75" customHeight="1">
      <c r="B19" s="19" t="s">
        <v>47</v>
      </c>
      <c r="C19" s="67">
        <v>11989243</v>
      </c>
      <c r="D19" s="96">
        <v>9128485</v>
      </c>
      <c r="E19" s="96">
        <v>2860758</v>
      </c>
    </row>
    <row r="20" spans="2:5" ht="12.75" customHeight="1">
      <c r="B20" s="19" t="s">
        <v>48</v>
      </c>
      <c r="C20" s="67">
        <v>66638017</v>
      </c>
      <c r="D20" s="96">
        <v>30785321</v>
      </c>
      <c r="E20" s="96">
        <v>35852696</v>
      </c>
    </row>
    <row r="21" spans="2:5" ht="12.75" customHeight="1">
      <c r="B21" s="34" t="s">
        <v>6</v>
      </c>
      <c r="C21" s="73">
        <v>301012830</v>
      </c>
      <c r="D21" s="77">
        <v>153253791</v>
      </c>
      <c r="E21" s="77">
        <v>147759039</v>
      </c>
    </row>
    <row r="22" spans="2:5" ht="12.75" customHeight="1">
      <c r="B22" s="19"/>
      <c r="C22" s="27"/>
      <c r="D22" s="28"/>
      <c r="E22" s="28"/>
    </row>
    <row r="23" spans="2:5" ht="12.75" customHeight="1">
      <c r="B23" s="19" t="s">
        <v>49</v>
      </c>
      <c r="C23" s="67">
        <v>18919814</v>
      </c>
      <c r="D23" s="96">
        <v>7796007</v>
      </c>
      <c r="E23" s="96">
        <v>11123807</v>
      </c>
    </row>
    <row r="24" spans="2:5" ht="12.75" customHeight="1">
      <c r="B24" s="19" t="s">
        <v>50</v>
      </c>
      <c r="C24" s="67">
        <v>5608943</v>
      </c>
      <c r="D24" s="96">
        <v>2337557</v>
      </c>
      <c r="E24" s="96">
        <v>3271386</v>
      </c>
    </row>
    <row r="25" spans="2:5" ht="12.75" customHeight="1">
      <c r="B25" s="19" t="s">
        <v>51</v>
      </c>
      <c r="C25" s="490" t="s">
        <v>150</v>
      </c>
      <c r="D25" s="490" t="s">
        <v>150</v>
      </c>
      <c r="E25" s="490" t="s">
        <v>150</v>
      </c>
    </row>
    <row r="26" spans="2:5" ht="12.75" customHeight="1">
      <c r="B26" s="19" t="s">
        <v>52</v>
      </c>
      <c r="C26" s="67">
        <v>11836855</v>
      </c>
      <c r="D26" s="157">
        <v>6509238</v>
      </c>
      <c r="E26" s="157">
        <v>5327617</v>
      </c>
    </row>
    <row r="27" spans="2:5" ht="12.75" customHeight="1">
      <c r="B27" s="19" t="s">
        <v>53</v>
      </c>
      <c r="C27" s="67">
        <v>22539273</v>
      </c>
      <c r="D27" s="157">
        <v>9439633</v>
      </c>
      <c r="E27" s="157">
        <v>13099640</v>
      </c>
    </row>
    <row r="28" spans="2:5" ht="12.75" customHeight="1">
      <c r="B28" s="19" t="s">
        <v>54</v>
      </c>
      <c r="C28" s="490" t="s">
        <v>150</v>
      </c>
      <c r="D28" s="490" t="s">
        <v>150</v>
      </c>
      <c r="E28" s="490" t="s">
        <v>150</v>
      </c>
    </row>
    <row r="29" spans="2:5" ht="12.75" customHeight="1">
      <c r="B29" s="19" t="s">
        <v>55</v>
      </c>
      <c r="C29" s="67">
        <v>16830363</v>
      </c>
      <c r="D29" s="157">
        <v>2296523</v>
      </c>
      <c r="E29" s="157">
        <v>14533840</v>
      </c>
    </row>
    <row r="30" spans="2:5" ht="12.75" customHeight="1">
      <c r="B30" s="19" t="s">
        <v>56</v>
      </c>
      <c r="C30" s="490" t="s">
        <v>150</v>
      </c>
      <c r="D30" s="490" t="s">
        <v>150</v>
      </c>
      <c r="E30" s="490" t="s">
        <v>150</v>
      </c>
    </row>
    <row r="31" spans="2:5" ht="12.75" customHeight="1">
      <c r="B31" s="19" t="s">
        <v>57</v>
      </c>
      <c r="C31" s="67">
        <v>15073833</v>
      </c>
      <c r="D31" s="96">
        <v>4458090</v>
      </c>
      <c r="E31" s="96">
        <v>10615743</v>
      </c>
    </row>
    <row r="32" spans="2:5" ht="12.75" customHeight="1">
      <c r="B32" s="34" t="s">
        <v>58</v>
      </c>
      <c r="C32" s="73">
        <v>106113641</v>
      </c>
      <c r="D32" s="77">
        <v>33814976</v>
      </c>
      <c r="E32" s="77">
        <v>72298665</v>
      </c>
    </row>
    <row r="33" spans="2:5" ht="12.75" customHeight="1">
      <c r="B33" s="19"/>
      <c r="C33" s="27"/>
      <c r="D33" s="28"/>
      <c r="E33" s="28"/>
    </row>
    <row r="34" spans="2:5" ht="12.75" customHeight="1">
      <c r="B34" s="19" t="s">
        <v>59</v>
      </c>
      <c r="C34" s="67">
        <v>63332905</v>
      </c>
      <c r="D34" s="96">
        <v>41027768</v>
      </c>
      <c r="E34" s="96">
        <v>22305137</v>
      </c>
    </row>
    <row r="35" spans="2:5" ht="12.75" customHeight="1">
      <c r="B35" s="19" t="s">
        <v>60</v>
      </c>
      <c r="C35" s="67">
        <v>60576424</v>
      </c>
      <c r="D35" s="96">
        <v>33147678</v>
      </c>
      <c r="E35" s="96">
        <v>27428746</v>
      </c>
    </row>
    <row r="36" spans="2:5" ht="12.75" customHeight="1">
      <c r="B36" s="19" t="s">
        <v>61</v>
      </c>
      <c r="C36" s="67">
        <v>59088446</v>
      </c>
      <c r="D36" s="96">
        <v>28479619</v>
      </c>
      <c r="E36" s="96">
        <v>30608827</v>
      </c>
    </row>
    <row r="37" spans="2:5" ht="12.75" customHeight="1">
      <c r="B37" s="19" t="s">
        <v>62</v>
      </c>
      <c r="C37" s="67">
        <v>90200035</v>
      </c>
      <c r="D37" s="157">
        <v>45213049</v>
      </c>
      <c r="E37" s="157">
        <v>44986986</v>
      </c>
    </row>
    <row r="38" spans="2:5" ht="12.75" customHeight="1">
      <c r="B38" s="19" t="s">
        <v>63</v>
      </c>
      <c r="C38" s="67">
        <v>20767489</v>
      </c>
      <c r="D38" s="157">
        <v>20171629</v>
      </c>
      <c r="E38" s="157">
        <v>595860</v>
      </c>
    </row>
    <row r="39" spans="2:5" ht="12.75" customHeight="1">
      <c r="B39" s="19" t="s">
        <v>64</v>
      </c>
      <c r="C39" s="67">
        <v>58119348</v>
      </c>
      <c r="D39" s="157">
        <v>23010184</v>
      </c>
      <c r="E39" s="157">
        <v>35109164</v>
      </c>
    </row>
    <row r="40" spans="2:5" ht="12.75" customHeight="1">
      <c r="B40" s="19" t="s">
        <v>65</v>
      </c>
      <c r="C40" s="67">
        <v>8837053</v>
      </c>
      <c r="D40" s="157">
        <v>5964218</v>
      </c>
      <c r="E40" s="157">
        <v>2872835</v>
      </c>
    </row>
    <row r="41" spans="2:5" ht="12.75" customHeight="1">
      <c r="B41" s="34" t="s">
        <v>66</v>
      </c>
      <c r="C41" s="73">
        <v>360921700</v>
      </c>
      <c r="D41" s="77">
        <v>197014145</v>
      </c>
      <c r="E41" s="77">
        <v>163907555</v>
      </c>
    </row>
    <row r="42" spans="2:5" ht="12.75" customHeight="1">
      <c r="B42" s="19"/>
      <c r="C42" s="27"/>
      <c r="D42" s="28"/>
      <c r="E42" s="28"/>
    </row>
    <row r="43" spans="2:5" ht="12.75" customHeight="1">
      <c r="B43" s="19" t="s">
        <v>67</v>
      </c>
      <c r="C43" s="490" t="s">
        <v>150</v>
      </c>
      <c r="D43" s="490" t="s">
        <v>150</v>
      </c>
      <c r="E43" s="490" t="s">
        <v>150</v>
      </c>
    </row>
    <row r="44" spans="2:5" ht="12.75" customHeight="1">
      <c r="B44" s="19" t="s">
        <v>68</v>
      </c>
      <c r="C44" s="67">
        <v>1489250</v>
      </c>
      <c r="D44" s="157">
        <v>34505</v>
      </c>
      <c r="E44" s="157">
        <v>1454745</v>
      </c>
    </row>
    <row r="45" spans="2:5" ht="12.75" customHeight="1">
      <c r="B45" s="19" t="s">
        <v>69</v>
      </c>
      <c r="C45" s="67">
        <v>2019164</v>
      </c>
      <c r="D45" s="157">
        <v>357227</v>
      </c>
      <c r="E45" s="157">
        <v>1661937</v>
      </c>
    </row>
    <row r="46" spans="2:5" ht="12.75" customHeight="1">
      <c r="B46" s="19" t="s">
        <v>70</v>
      </c>
      <c r="C46" s="67" t="s">
        <v>145</v>
      </c>
      <c r="D46" s="67" t="s">
        <v>145</v>
      </c>
      <c r="E46" s="67" t="s">
        <v>145</v>
      </c>
    </row>
    <row r="47" spans="2:5" ht="12.75" customHeight="1">
      <c r="B47" s="19" t="s">
        <v>71</v>
      </c>
      <c r="C47" s="67">
        <v>24392481</v>
      </c>
      <c r="D47" s="157">
        <v>4020927</v>
      </c>
      <c r="E47" s="157">
        <v>20371554</v>
      </c>
    </row>
    <row r="48" spans="2:5" ht="12.75" customHeight="1">
      <c r="B48" s="19" t="s">
        <v>72</v>
      </c>
      <c r="C48" s="67">
        <v>17839543</v>
      </c>
      <c r="D48" s="157">
        <v>7532283</v>
      </c>
      <c r="E48" s="157">
        <v>10307260</v>
      </c>
    </row>
    <row r="49" spans="2:5" ht="12.75" customHeight="1">
      <c r="B49" s="19" t="s">
        <v>73</v>
      </c>
      <c r="C49" s="67">
        <v>10165496</v>
      </c>
      <c r="D49" s="157">
        <v>2654393</v>
      </c>
      <c r="E49" s="157">
        <v>7511103</v>
      </c>
    </row>
    <row r="50" spans="2:5" ht="12.75" customHeight="1">
      <c r="B50" s="19" t="s">
        <v>74</v>
      </c>
      <c r="C50" s="67">
        <v>5762640</v>
      </c>
      <c r="D50" s="157">
        <v>2112979</v>
      </c>
      <c r="E50" s="157">
        <v>3649661</v>
      </c>
    </row>
    <row r="51" spans="2:5" ht="12.75" customHeight="1">
      <c r="B51" s="19" t="s">
        <v>75</v>
      </c>
      <c r="C51" s="67">
        <v>9462121</v>
      </c>
      <c r="D51" s="157">
        <v>2753485</v>
      </c>
      <c r="E51" s="157">
        <v>6708636</v>
      </c>
    </row>
    <row r="52" spans="2:5" ht="12.75" customHeight="1">
      <c r="B52" s="19" t="s">
        <v>76</v>
      </c>
      <c r="C52" s="67">
        <v>6266330</v>
      </c>
      <c r="D52" s="157">
        <v>1041847</v>
      </c>
      <c r="E52" s="157">
        <v>5224483</v>
      </c>
    </row>
    <row r="53" spans="2:5" ht="12.75" customHeight="1">
      <c r="B53" s="19" t="s">
        <v>77</v>
      </c>
      <c r="C53" s="490" t="s">
        <v>150</v>
      </c>
      <c r="D53" s="490" t="s">
        <v>150</v>
      </c>
      <c r="E53" s="490" t="s">
        <v>150</v>
      </c>
    </row>
    <row r="54" spans="2:5" ht="12.75">
      <c r="B54" s="34" t="s">
        <v>9</v>
      </c>
      <c r="C54" s="73">
        <v>79774711</v>
      </c>
      <c r="D54" s="77">
        <v>21188988</v>
      </c>
      <c r="E54" s="77">
        <v>58585723</v>
      </c>
    </row>
    <row r="55" spans="2:5" ht="12.75">
      <c r="B55" s="19"/>
      <c r="C55" s="486"/>
      <c r="D55" s="486"/>
      <c r="E55" s="486"/>
    </row>
    <row r="56" spans="2:5" ht="14.25" customHeight="1">
      <c r="B56" s="19"/>
      <c r="C56" s="486"/>
      <c r="D56" s="486"/>
      <c r="E56" s="486"/>
    </row>
    <row r="57" spans="2:5" ht="14.25" customHeight="1">
      <c r="B57" s="1"/>
      <c r="C57" s="485"/>
      <c r="D57" s="485"/>
      <c r="E57" s="485"/>
    </row>
    <row r="58" spans="2:5" ht="12.75" customHeight="1">
      <c r="B58" s="595" t="s">
        <v>657</v>
      </c>
      <c r="C58" s="595"/>
      <c r="D58" s="595"/>
      <c r="E58" s="595"/>
    </row>
    <row r="59" spans="2:5" ht="12.75" customHeight="1">
      <c r="B59" s="595"/>
      <c r="C59" s="595"/>
      <c r="D59" s="595"/>
      <c r="E59" s="595"/>
    </row>
    <row r="60" spans="2:5" ht="12.75">
      <c r="B60" s="92" t="s">
        <v>783</v>
      </c>
      <c r="C60" s="485"/>
      <c r="D60" s="485"/>
      <c r="E60" s="485"/>
    </row>
    <row r="61" spans="2:5" ht="12.75">
      <c r="B61" s="82"/>
      <c r="C61" s="491" t="s">
        <v>28</v>
      </c>
      <c r="D61" s="603" t="s">
        <v>1</v>
      </c>
      <c r="E61" s="604"/>
    </row>
    <row r="62" spans="2:5" ht="12.75">
      <c r="B62" s="248" t="s">
        <v>32</v>
      </c>
      <c r="C62" s="492" t="s">
        <v>29</v>
      </c>
      <c r="D62" s="483" t="s">
        <v>37</v>
      </c>
      <c r="E62" s="484" t="s">
        <v>30</v>
      </c>
    </row>
    <row r="63" spans="2:5" ht="4.5" customHeight="1">
      <c r="B63" s="83"/>
      <c r="C63" s="487"/>
      <c r="D63" s="487"/>
      <c r="E63" s="487"/>
    </row>
    <row r="64" spans="2:5" ht="12.75" customHeight="1">
      <c r="B64" s="19" t="s">
        <v>78</v>
      </c>
      <c r="C64" s="67">
        <v>4320345</v>
      </c>
      <c r="D64" s="157">
        <v>386925</v>
      </c>
      <c r="E64" s="157">
        <v>3933420</v>
      </c>
    </row>
    <row r="65" spans="1:5" ht="12.75" customHeight="1">
      <c r="B65" s="19" t="s">
        <v>79</v>
      </c>
      <c r="C65" s="490" t="s">
        <v>150</v>
      </c>
      <c r="D65" s="490" t="s">
        <v>150</v>
      </c>
      <c r="E65" s="490" t="s">
        <v>150</v>
      </c>
    </row>
    <row r="66" spans="1:5" ht="12.75" customHeight="1">
      <c r="B66" s="19" t="s">
        <v>80</v>
      </c>
      <c r="C66" s="67">
        <v>1850425</v>
      </c>
      <c r="D66" s="157">
        <v>-10319</v>
      </c>
      <c r="E66" s="157">
        <v>1860744</v>
      </c>
    </row>
    <row r="67" spans="1:5" ht="12.75" customHeight="1">
      <c r="B67" s="19" t="s">
        <v>81</v>
      </c>
      <c r="C67" s="67">
        <v>4849341</v>
      </c>
      <c r="D67" s="157">
        <v>561376</v>
      </c>
      <c r="E67" s="157">
        <v>4287965</v>
      </c>
    </row>
    <row r="68" spans="1:5" ht="12.75" customHeight="1">
      <c r="B68" s="19" t="s">
        <v>82</v>
      </c>
      <c r="C68" s="67">
        <v>12946269</v>
      </c>
      <c r="D68" s="157">
        <v>7096631</v>
      </c>
      <c r="E68" s="157">
        <v>5849638</v>
      </c>
    </row>
    <row r="69" spans="1:5" ht="12.75" customHeight="1">
      <c r="B69" s="19" t="s">
        <v>83</v>
      </c>
      <c r="C69" s="67">
        <v>8460601</v>
      </c>
      <c r="D69" s="157">
        <v>1489971</v>
      </c>
      <c r="E69" s="157">
        <v>6970630</v>
      </c>
    </row>
    <row r="70" spans="1:5" ht="12.75" customHeight="1">
      <c r="B70" s="19" t="s">
        <v>84</v>
      </c>
      <c r="C70" s="490" t="s">
        <v>150</v>
      </c>
      <c r="D70" s="490" t="s">
        <v>150</v>
      </c>
      <c r="E70" s="490" t="s">
        <v>150</v>
      </c>
    </row>
    <row r="71" spans="1:5" ht="12.75" customHeight="1">
      <c r="B71" s="19" t="s">
        <v>85</v>
      </c>
      <c r="C71" s="67" t="s">
        <v>145</v>
      </c>
      <c r="D71" s="67" t="s">
        <v>145</v>
      </c>
      <c r="E71" s="67" t="s">
        <v>145</v>
      </c>
    </row>
    <row r="72" spans="1:5" s="9" customFormat="1" ht="12.75" customHeight="1">
      <c r="A72" s="8"/>
      <c r="B72" s="19" t="s">
        <v>86</v>
      </c>
      <c r="C72" s="67">
        <v>27852454</v>
      </c>
      <c r="D72" s="157">
        <v>11892065</v>
      </c>
      <c r="E72" s="157">
        <v>15960389</v>
      </c>
    </row>
    <row r="73" spans="1:5" ht="12.75" customHeight="1">
      <c r="B73" s="19" t="s">
        <v>87</v>
      </c>
      <c r="C73" s="67">
        <v>24894056</v>
      </c>
      <c r="D73" s="157">
        <v>10447377</v>
      </c>
      <c r="E73" s="157">
        <v>14446679</v>
      </c>
    </row>
    <row r="74" spans="1:5" ht="12.75" customHeight="1">
      <c r="B74" s="19" t="s">
        <v>88</v>
      </c>
      <c r="C74" s="67">
        <v>11368621</v>
      </c>
      <c r="D74" s="157">
        <v>3563821</v>
      </c>
      <c r="E74" s="157">
        <v>7804800</v>
      </c>
    </row>
    <row r="75" spans="1:5" ht="12.75" customHeight="1">
      <c r="B75" s="19" t="s">
        <v>89</v>
      </c>
      <c r="C75" s="490" t="s">
        <v>150</v>
      </c>
      <c r="D75" s="490" t="s">
        <v>150</v>
      </c>
      <c r="E75" s="490" t="s">
        <v>150</v>
      </c>
    </row>
    <row r="76" spans="1:5" ht="12.75" customHeight="1">
      <c r="B76" s="19" t="s">
        <v>90</v>
      </c>
      <c r="C76" s="490" t="s">
        <v>150</v>
      </c>
      <c r="D76" s="490" t="s">
        <v>150</v>
      </c>
      <c r="E76" s="490" t="s">
        <v>150</v>
      </c>
    </row>
    <row r="77" spans="1:5" ht="12.75">
      <c r="B77" s="34" t="s">
        <v>10</v>
      </c>
      <c r="C77" s="73">
        <v>102134589</v>
      </c>
      <c r="D77" s="77">
        <v>39181106</v>
      </c>
      <c r="E77" s="77">
        <v>62953483</v>
      </c>
    </row>
    <row r="78" spans="1:5" ht="12.75">
      <c r="B78" s="19"/>
      <c r="C78" s="27"/>
      <c r="D78" s="28"/>
      <c r="E78" s="28"/>
    </row>
    <row r="79" spans="1:5" ht="12.75" customHeight="1">
      <c r="B79" s="19" t="s">
        <v>91</v>
      </c>
      <c r="C79" s="67">
        <v>10494959</v>
      </c>
      <c r="D79" s="96">
        <v>6278637</v>
      </c>
      <c r="E79" s="96">
        <v>4216322</v>
      </c>
    </row>
    <row r="80" spans="1:5" ht="12.75" customHeight="1">
      <c r="B80" s="19" t="s">
        <v>92</v>
      </c>
      <c r="C80" s="67">
        <v>5682038</v>
      </c>
      <c r="D80" s="96">
        <v>300283</v>
      </c>
      <c r="E80" s="96">
        <v>5381755</v>
      </c>
    </row>
    <row r="81" spans="2:5" ht="12.75" customHeight="1">
      <c r="B81" s="19" t="s">
        <v>93</v>
      </c>
      <c r="C81" s="67">
        <v>7840413</v>
      </c>
      <c r="D81" s="96">
        <v>4634710</v>
      </c>
      <c r="E81" s="96">
        <v>3205703</v>
      </c>
    </row>
    <row r="82" spans="2:5" ht="12.75" customHeight="1">
      <c r="B82" s="19" t="s">
        <v>94</v>
      </c>
      <c r="C82" s="67">
        <v>2715779</v>
      </c>
      <c r="D82" s="96">
        <v>528660</v>
      </c>
      <c r="E82" s="96">
        <v>2187119</v>
      </c>
    </row>
    <row r="83" spans="2:5" ht="12.75" customHeight="1">
      <c r="B83" s="19" t="s">
        <v>95</v>
      </c>
      <c r="C83" s="67" t="s">
        <v>145</v>
      </c>
      <c r="D83" s="67" t="s">
        <v>145</v>
      </c>
      <c r="E83" s="67" t="s">
        <v>145</v>
      </c>
    </row>
    <row r="84" spans="2:5" ht="12.75" customHeight="1">
      <c r="B84" s="19" t="s">
        <v>96</v>
      </c>
      <c r="C84" s="67">
        <v>11493428</v>
      </c>
      <c r="D84" s="96">
        <v>2493365</v>
      </c>
      <c r="E84" s="96">
        <v>9000063</v>
      </c>
    </row>
    <row r="85" spans="2:5" ht="12.75" customHeight="1">
      <c r="B85" s="19" t="s">
        <v>97</v>
      </c>
      <c r="C85" s="67">
        <v>15582703</v>
      </c>
      <c r="D85" s="157">
        <v>6140976</v>
      </c>
      <c r="E85" s="157">
        <v>9441727</v>
      </c>
    </row>
    <row r="86" spans="2:5" ht="12.75" customHeight="1">
      <c r="B86" s="19" t="s">
        <v>98</v>
      </c>
      <c r="C86" s="490" t="s">
        <v>150</v>
      </c>
      <c r="D86" s="490" t="s">
        <v>150</v>
      </c>
      <c r="E86" s="490" t="s">
        <v>150</v>
      </c>
    </row>
    <row r="87" spans="2:5" ht="12.75" customHeight="1">
      <c r="B87" s="19" t="s">
        <v>99</v>
      </c>
      <c r="C87" s="490" t="s">
        <v>150</v>
      </c>
      <c r="D87" s="490" t="s">
        <v>150</v>
      </c>
      <c r="E87" s="490" t="s">
        <v>150</v>
      </c>
    </row>
    <row r="88" spans="2:5" ht="12.75" customHeight="1">
      <c r="B88" s="19" t="s">
        <v>100</v>
      </c>
      <c r="C88" s="67">
        <v>7340525</v>
      </c>
      <c r="D88" s="96">
        <v>1858391</v>
      </c>
      <c r="E88" s="96">
        <v>5482134</v>
      </c>
    </row>
    <row r="89" spans="2:5" ht="12.75" customHeight="1">
      <c r="B89" s="19" t="s">
        <v>101</v>
      </c>
      <c r="C89" s="67">
        <v>2939079</v>
      </c>
      <c r="D89" s="96">
        <v>444013</v>
      </c>
      <c r="E89" s="96">
        <v>2495066</v>
      </c>
    </row>
    <row r="90" spans="2:5" ht="12.75" customHeight="1">
      <c r="B90" s="19" t="s">
        <v>102</v>
      </c>
      <c r="C90" s="67" t="s">
        <v>145</v>
      </c>
      <c r="D90" s="67" t="s">
        <v>145</v>
      </c>
      <c r="E90" s="67" t="s">
        <v>145</v>
      </c>
    </row>
    <row r="91" spans="2:5" ht="12.75" customHeight="1">
      <c r="B91" s="19" t="s">
        <v>103</v>
      </c>
      <c r="C91" s="67">
        <v>10894891</v>
      </c>
      <c r="D91" s="96">
        <v>6450048</v>
      </c>
      <c r="E91" s="96">
        <v>4444843</v>
      </c>
    </row>
    <row r="92" spans="2:5" ht="12.75" customHeight="1">
      <c r="B92" s="34" t="s">
        <v>11</v>
      </c>
      <c r="C92" s="73">
        <v>80167017</v>
      </c>
      <c r="D92" s="77">
        <v>30334860</v>
      </c>
      <c r="E92" s="77">
        <v>49832157</v>
      </c>
    </row>
    <row r="93" spans="2:5" ht="12.75" customHeight="1">
      <c r="B93" s="19"/>
      <c r="C93" s="27"/>
      <c r="D93" s="28"/>
      <c r="E93" s="28"/>
    </row>
    <row r="94" spans="2:5" ht="12.75" customHeight="1">
      <c r="B94" s="19" t="s">
        <v>104</v>
      </c>
      <c r="C94" s="490" t="s">
        <v>150</v>
      </c>
      <c r="D94" s="490" t="s">
        <v>150</v>
      </c>
      <c r="E94" s="490" t="s">
        <v>150</v>
      </c>
    </row>
    <row r="95" spans="2:5" ht="12.75" customHeight="1">
      <c r="B95" s="19" t="s">
        <v>140</v>
      </c>
      <c r="C95" s="67">
        <v>17547245</v>
      </c>
      <c r="D95" s="157">
        <v>5699629</v>
      </c>
      <c r="E95" s="157">
        <v>11847616</v>
      </c>
    </row>
    <row r="96" spans="2:5" ht="12.75" customHeight="1">
      <c r="B96" s="19" t="s">
        <v>105</v>
      </c>
      <c r="C96" s="67">
        <v>28705458</v>
      </c>
      <c r="D96" s="157">
        <v>23368883</v>
      </c>
      <c r="E96" s="157">
        <v>5336575</v>
      </c>
    </row>
    <row r="97" spans="2:5" ht="12.75" customHeight="1">
      <c r="B97" s="19" t="s">
        <v>106</v>
      </c>
      <c r="C97" s="67">
        <v>7218790</v>
      </c>
      <c r="D97" s="157">
        <v>4161160</v>
      </c>
      <c r="E97" s="157">
        <v>3057630</v>
      </c>
    </row>
    <row r="98" spans="2:5" ht="12.75" customHeight="1">
      <c r="B98" s="19" t="s">
        <v>107</v>
      </c>
      <c r="C98" s="490" t="s">
        <v>150</v>
      </c>
      <c r="D98" s="490" t="s">
        <v>150</v>
      </c>
      <c r="E98" s="490" t="s">
        <v>150</v>
      </c>
    </row>
    <row r="99" spans="2:5" ht="12.75" customHeight="1">
      <c r="B99" s="19" t="s">
        <v>108</v>
      </c>
      <c r="C99" s="67">
        <v>6065522</v>
      </c>
      <c r="D99" s="96">
        <v>2628711</v>
      </c>
      <c r="E99" s="96">
        <v>3436811</v>
      </c>
    </row>
    <row r="100" spans="2:5" ht="12.75" customHeight="1">
      <c r="B100" s="19" t="s">
        <v>109</v>
      </c>
      <c r="C100" s="67">
        <v>17975635</v>
      </c>
      <c r="D100" s="96">
        <v>13635938</v>
      </c>
      <c r="E100" s="96">
        <v>4339697</v>
      </c>
    </row>
    <row r="101" spans="2:5" ht="12.75">
      <c r="B101" s="34" t="s">
        <v>12</v>
      </c>
      <c r="C101" s="67">
        <v>87637930</v>
      </c>
      <c r="D101" s="77">
        <v>55927321</v>
      </c>
      <c r="E101" s="77">
        <v>31710609</v>
      </c>
    </row>
    <row r="102" spans="2:5" ht="12.75">
      <c r="B102" s="17"/>
      <c r="C102" s="27"/>
      <c r="D102" s="28"/>
      <c r="E102" s="28"/>
    </row>
    <row r="103" spans="2:5" ht="3.75" customHeight="1">
      <c r="B103" s="17"/>
      <c r="C103" s="96"/>
      <c r="D103" s="96"/>
      <c r="E103" s="96"/>
    </row>
    <row r="104" spans="2:5" ht="12.75">
      <c r="B104" s="84" t="s">
        <v>33</v>
      </c>
      <c r="C104" s="73">
        <v>1243416271</v>
      </c>
      <c r="D104" s="77">
        <v>601625614</v>
      </c>
      <c r="E104" s="77">
        <v>641790657</v>
      </c>
    </row>
    <row r="105" spans="2:5" ht="5.25" customHeight="1">
      <c r="B105" s="11"/>
      <c r="C105" s="488"/>
      <c r="D105" s="488"/>
      <c r="E105" s="488"/>
    </row>
    <row r="106" spans="2:5">
      <c r="B106" s="11"/>
      <c r="C106" s="488"/>
      <c r="D106" s="488"/>
      <c r="E106" s="488"/>
    </row>
    <row r="107" spans="2:5">
      <c r="B107" s="11"/>
      <c r="C107" s="488"/>
      <c r="D107" s="488"/>
      <c r="E107" s="488"/>
    </row>
    <row r="108" spans="2:5">
      <c r="B108" s="11" t="s">
        <v>658</v>
      </c>
      <c r="C108" s="488"/>
      <c r="D108" s="488"/>
      <c r="E108" s="488"/>
    </row>
    <row r="109" spans="2:5" ht="11.25" customHeight="1">
      <c r="B109" s="10"/>
      <c r="C109" s="489"/>
      <c r="D109" s="489"/>
      <c r="E109" s="489"/>
    </row>
    <row r="110" spans="2:5">
      <c r="B110" s="10"/>
      <c r="C110" s="489"/>
      <c r="D110" s="489"/>
      <c r="E110" s="489"/>
    </row>
    <row r="111" spans="2:5">
      <c r="B111" s="10"/>
      <c r="D111" s="489"/>
      <c r="E111" s="489"/>
    </row>
  </sheetData>
  <mergeCells count="4">
    <mergeCell ref="D5:E5"/>
    <mergeCell ref="D61:E61"/>
    <mergeCell ref="B2:E3"/>
    <mergeCell ref="B58:E59"/>
  </mergeCells>
  <phoneticPr fontId="0" type="noConversion"/>
  <pageMargins left="1.1811023622047245" right="0" top="0.78740157480314965" bottom="0.78740157480314965" header="0.11811023622047245" footer="0.31496062992125984"/>
  <pageSetup paperSize="9" orientation="portrait" r:id="rId1"/>
  <headerFooter alignWithMargins="0"/>
  <rowBreaks count="1" manualBreakCount="1">
    <brk id="5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J151"/>
  <sheetViews>
    <sheetView zoomScaleNormal="100" workbookViewId="0">
      <selection activeCell="S59" sqref="S59"/>
    </sheetView>
  </sheetViews>
  <sheetFormatPr defaultRowHeight="12"/>
  <cols>
    <col min="1" max="1" width="25" style="3" customWidth="1"/>
    <col min="2" max="2" width="14.42578125" style="3" bestFit="1" customWidth="1"/>
    <col min="3" max="3" width="12.85546875" style="496" customWidth="1"/>
    <col min="4" max="4" width="12.28515625" style="3" customWidth="1"/>
    <col min="5" max="5" width="12.28515625" style="496" customWidth="1"/>
    <col min="6" max="6" width="12.28515625" style="3" customWidth="1"/>
    <col min="7" max="7" width="12.28515625" style="496" customWidth="1"/>
    <col min="8" max="8" width="14.7109375" style="3" customWidth="1"/>
    <col min="9" max="9" width="9.140625" style="3"/>
    <col min="10" max="10" width="12.140625" style="3" customWidth="1"/>
    <col min="11" max="16384" width="9.140625" style="3"/>
  </cols>
  <sheetData>
    <row r="1" spans="1:9" ht="15" customHeight="1">
      <c r="A1" s="605" t="s">
        <v>831</v>
      </c>
      <c r="B1" s="605"/>
      <c r="C1" s="605"/>
      <c r="D1" s="605"/>
      <c r="E1" s="605"/>
      <c r="F1" s="605"/>
      <c r="G1" s="605"/>
    </row>
    <row r="2" spans="1:9" ht="12.75">
      <c r="A2" s="605" t="s">
        <v>33</v>
      </c>
      <c r="B2" s="605"/>
      <c r="C2" s="605"/>
      <c r="D2" s="605"/>
      <c r="E2" s="605"/>
      <c r="F2" s="605"/>
      <c r="G2" s="605"/>
    </row>
    <row r="3" spans="1:9">
      <c r="A3" s="3" t="s">
        <v>593</v>
      </c>
    </row>
    <row r="4" spans="1:9" ht="12.75">
      <c r="A4" s="597" t="s">
        <v>36</v>
      </c>
      <c r="B4" s="607" t="s">
        <v>553</v>
      </c>
      <c r="C4" s="608"/>
      <c r="D4" s="409" t="s">
        <v>1</v>
      </c>
      <c r="E4" s="497"/>
      <c r="F4" s="409"/>
      <c r="G4" s="505"/>
    </row>
    <row r="5" spans="1:9" ht="15" customHeight="1">
      <c r="A5" s="606"/>
      <c r="B5" s="609"/>
      <c r="C5" s="610"/>
      <c r="D5" s="409" t="s">
        <v>34</v>
      </c>
      <c r="E5" s="497"/>
      <c r="F5" s="409" t="s">
        <v>35</v>
      </c>
      <c r="G5" s="505"/>
    </row>
    <row r="6" spans="1:9" s="8" customFormat="1">
      <c r="A6" s="606"/>
      <c r="B6" s="597" t="s">
        <v>148</v>
      </c>
      <c r="C6" s="584" t="s">
        <v>649</v>
      </c>
      <c r="D6" s="597" t="s">
        <v>148</v>
      </c>
      <c r="E6" s="584" t="s">
        <v>649</v>
      </c>
      <c r="F6" s="597" t="s">
        <v>148</v>
      </c>
      <c r="G6" s="584" t="s">
        <v>649</v>
      </c>
    </row>
    <row r="7" spans="1:9" s="8" customFormat="1" ht="12.75" customHeight="1">
      <c r="A7" s="598"/>
      <c r="B7" s="598"/>
      <c r="C7" s="585"/>
      <c r="D7" s="598"/>
      <c r="E7" s="585"/>
      <c r="F7" s="598"/>
      <c r="G7" s="585"/>
    </row>
    <row r="8" spans="1:9" ht="12.75">
      <c r="A8" s="274" t="s">
        <v>4</v>
      </c>
      <c r="B8" s="274">
        <v>1</v>
      </c>
      <c r="C8" s="274">
        <v>2</v>
      </c>
      <c r="D8" s="274">
        <v>3</v>
      </c>
      <c r="E8" s="274">
        <v>4</v>
      </c>
      <c r="F8" s="274">
        <v>5</v>
      </c>
      <c r="G8" s="274">
        <v>6</v>
      </c>
    </row>
    <row r="9" spans="1:9" s="12" customFormat="1" ht="14.25" customHeight="1">
      <c r="A9" s="36" t="s">
        <v>16</v>
      </c>
      <c r="B9" s="403">
        <f>D9+F9</f>
        <v>302097086</v>
      </c>
      <c r="C9" s="403">
        <f>E9+G9</f>
        <v>1942905.7</v>
      </c>
      <c r="D9" s="67">
        <v>197329199</v>
      </c>
      <c r="E9" s="403">
        <v>1244134.9000000001</v>
      </c>
      <c r="F9" s="67">
        <v>104767887</v>
      </c>
      <c r="G9" s="403">
        <v>698770.79999999981</v>
      </c>
      <c r="H9" s="69"/>
      <c r="I9" s="69"/>
    </row>
    <row r="10" spans="1:9" s="12" customFormat="1" ht="14.25" customHeight="1">
      <c r="A10" s="78" t="s">
        <v>112</v>
      </c>
      <c r="B10" s="403">
        <f t="shared" ref="B10:B46" si="0">D10+F10</f>
        <v>151110415</v>
      </c>
      <c r="C10" s="403">
        <f t="shared" ref="C10:C43" si="1">E10+G10</f>
        <v>928364.79999999981</v>
      </c>
      <c r="D10" s="67">
        <v>97988891</v>
      </c>
      <c r="E10" s="68">
        <v>586628.6</v>
      </c>
      <c r="F10" s="69">
        <v>53121524</v>
      </c>
      <c r="G10" s="68">
        <v>341736.1999999999</v>
      </c>
      <c r="H10" s="69"/>
      <c r="I10" s="69"/>
    </row>
    <row r="11" spans="1:9" s="12" customFormat="1" ht="14.25" customHeight="1">
      <c r="A11" s="78" t="s">
        <v>17</v>
      </c>
      <c r="B11" s="403">
        <f t="shared" si="0"/>
        <v>2749104</v>
      </c>
      <c r="C11" s="403">
        <f t="shared" si="1"/>
        <v>18955.899999999998</v>
      </c>
      <c r="D11" s="67">
        <v>1814736</v>
      </c>
      <c r="E11" s="68">
        <v>13416.4</v>
      </c>
      <c r="F11" s="69">
        <v>934368</v>
      </c>
      <c r="G11" s="68">
        <v>5539.4999999999991</v>
      </c>
      <c r="H11" s="69"/>
      <c r="I11" s="69"/>
    </row>
    <row r="12" spans="1:9" s="12" customFormat="1" ht="14.25" customHeight="1">
      <c r="A12" s="78" t="s">
        <v>113</v>
      </c>
      <c r="B12" s="403">
        <f t="shared" si="0"/>
        <v>47370278</v>
      </c>
      <c r="C12" s="403">
        <f t="shared" si="1"/>
        <v>323673.8</v>
      </c>
      <c r="D12" s="67">
        <v>29356657</v>
      </c>
      <c r="E12" s="68">
        <v>200867.1</v>
      </c>
      <c r="F12" s="69">
        <v>18013621</v>
      </c>
      <c r="G12" s="68">
        <v>122806.7</v>
      </c>
      <c r="H12" s="69"/>
      <c r="I12" s="69"/>
    </row>
    <row r="13" spans="1:9" s="12" customFormat="1" ht="14.25" customHeight="1">
      <c r="A13" s="78" t="s">
        <v>18</v>
      </c>
      <c r="B13" s="403">
        <f t="shared" si="0"/>
        <v>1556420</v>
      </c>
      <c r="C13" s="403">
        <f t="shared" si="1"/>
        <v>9634.6999999999989</v>
      </c>
      <c r="D13" s="67">
        <v>1159713</v>
      </c>
      <c r="E13" s="68">
        <v>6742.4</v>
      </c>
      <c r="F13" s="69">
        <v>396707</v>
      </c>
      <c r="G13" s="68">
        <v>2892.2999999999997</v>
      </c>
      <c r="H13" s="69"/>
      <c r="I13" s="69"/>
    </row>
    <row r="14" spans="1:9" s="12" customFormat="1" ht="14.25" customHeight="1">
      <c r="A14" s="78" t="s">
        <v>111</v>
      </c>
      <c r="B14" s="403">
        <f t="shared" si="0"/>
        <v>97289899</v>
      </c>
      <c r="C14" s="403">
        <f t="shared" si="1"/>
        <v>652632.49999999988</v>
      </c>
      <c r="D14" s="67">
        <v>65309511</v>
      </c>
      <c r="E14" s="68">
        <v>427166.3</v>
      </c>
      <c r="F14" s="69">
        <v>31980388</v>
      </c>
      <c r="G14" s="68">
        <v>225466.19999999992</v>
      </c>
      <c r="H14" s="69"/>
      <c r="I14" s="69"/>
    </row>
    <row r="15" spans="1:9" s="12" customFormat="1" ht="14.25" customHeight="1">
      <c r="A15" s="78" t="s">
        <v>19</v>
      </c>
      <c r="B15" s="403">
        <f t="shared" si="0"/>
        <v>2020970</v>
      </c>
      <c r="C15" s="403">
        <f t="shared" si="1"/>
        <v>9644</v>
      </c>
      <c r="D15" s="67">
        <v>1699691</v>
      </c>
      <c r="E15" s="68">
        <v>9314.1</v>
      </c>
      <c r="F15" s="69">
        <v>321279</v>
      </c>
      <c r="G15" s="68">
        <v>329.90000000000043</v>
      </c>
      <c r="H15" s="69"/>
      <c r="I15" s="69"/>
    </row>
    <row r="16" spans="1:9" s="12" customFormat="1" ht="14.25" customHeight="1">
      <c r="A16" s="78" t="s">
        <v>114</v>
      </c>
      <c r="B16" s="403">
        <f t="shared" si="0"/>
        <v>8013065</v>
      </c>
      <c r="C16" s="403">
        <f t="shared" si="1"/>
        <v>26989.800000000003</v>
      </c>
      <c r="D16" s="67">
        <v>6445471</v>
      </c>
      <c r="E16" s="68">
        <v>19673</v>
      </c>
      <c r="F16" s="69">
        <v>1567594</v>
      </c>
      <c r="G16" s="68">
        <v>7316.8000000000011</v>
      </c>
      <c r="H16" s="69"/>
      <c r="I16" s="69"/>
    </row>
    <row r="17" spans="1:10" s="12" customFormat="1" ht="14.25" customHeight="1">
      <c r="A17" s="36" t="s">
        <v>20</v>
      </c>
      <c r="B17" s="403">
        <f t="shared" si="0"/>
        <v>36049074</v>
      </c>
      <c r="C17" s="403">
        <f t="shared" si="1"/>
        <v>896524.80000000005</v>
      </c>
      <c r="D17" s="67">
        <v>13658265</v>
      </c>
      <c r="E17" s="403">
        <v>511846.3</v>
      </c>
      <c r="F17" s="67">
        <v>22390809</v>
      </c>
      <c r="G17" s="403">
        <v>384678.50000000012</v>
      </c>
      <c r="H17" s="69"/>
      <c r="I17" s="69"/>
    </row>
    <row r="18" spans="1:10" s="12" customFormat="1" ht="14.25" customHeight="1">
      <c r="A18" s="78" t="s">
        <v>115</v>
      </c>
      <c r="B18" s="403">
        <f t="shared" si="0"/>
        <v>17932303</v>
      </c>
      <c r="C18" s="403">
        <f t="shared" si="1"/>
        <v>74880</v>
      </c>
      <c r="D18" s="67">
        <v>3612320</v>
      </c>
      <c r="E18" s="68">
        <v>26212.6</v>
      </c>
      <c r="F18" s="69">
        <v>14319983</v>
      </c>
      <c r="G18" s="68">
        <v>48667.4</v>
      </c>
      <c r="H18" s="69"/>
      <c r="I18" s="69"/>
    </row>
    <row r="19" spans="1:10" s="12" customFormat="1" ht="14.25" customHeight="1">
      <c r="A19" s="78" t="s">
        <v>116</v>
      </c>
      <c r="B19" s="403">
        <f t="shared" si="0"/>
        <v>17992073</v>
      </c>
      <c r="C19" s="403">
        <f t="shared" si="1"/>
        <v>815548.3</v>
      </c>
      <c r="D19" s="67">
        <v>9921247</v>
      </c>
      <c r="E19" s="68">
        <v>479537.2</v>
      </c>
      <c r="F19" s="69">
        <v>8070826</v>
      </c>
      <c r="G19" s="68">
        <v>336011.10000000009</v>
      </c>
      <c r="H19" s="69"/>
      <c r="I19" s="69"/>
    </row>
    <row r="20" spans="1:10" s="12" customFormat="1" ht="14.25" customHeight="1">
      <c r="A20" s="78" t="s">
        <v>117</v>
      </c>
      <c r="B20" s="403">
        <f t="shared" si="0"/>
        <v>124698</v>
      </c>
      <c r="C20" s="403">
        <f t="shared" si="1"/>
        <v>6096.5</v>
      </c>
      <c r="D20" s="67">
        <v>124698</v>
      </c>
      <c r="E20" s="403">
        <v>6096.5</v>
      </c>
      <c r="F20" s="67">
        <v>0</v>
      </c>
      <c r="G20" s="403">
        <v>0</v>
      </c>
      <c r="H20" s="69"/>
      <c r="I20" s="69"/>
    </row>
    <row r="21" spans="1:10" s="12" customFormat="1" ht="14.25" customHeight="1">
      <c r="A21" s="36" t="s">
        <v>21</v>
      </c>
      <c r="B21" s="403">
        <f t="shared" si="0"/>
        <v>110075908</v>
      </c>
      <c r="C21" s="403">
        <f t="shared" si="1"/>
        <v>305043.90000000002</v>
      </c>
      <c r="D21" s="67">
        <v>72783534</v>
      </c>
      <c r="E21" s="403">
        <v>202572.9</v>
      </c>
      <c r="F21" s="67">
        <v>37292374</v>
      </c>
      <c r="G21" s="403">
        <v>102471</v>
      </c>
      <c r="H21" s="67"/>
      <c r="I21" s="67"/>
      <c r="J21" s="67"/>
    </row>
    <row r="22" spans="1:10" s="12" customFormat="1" ht="14.25" customHeight="1">
      <c r="A22" s="78" t="s">
        <v>118</v>
      </c>
      <c r="B22" s="403">
        <f t="shared" si="0"/>
        <v>108924672</v>
      </c>
      <c r="C22" s="403">
        <f t="shared" si="1"/>
        <v>303911.2</v>
      </c>
      <c r="D22" s="67">
        <v>72035371</v>
      </c>
      <c r="E22" s="68">
        <v>201901.6</v>
      </c>
      <c r="F22" s="69">
        <v>36889301</v>
      </c>
      <c r="G22" s="68">
        <v>102009.60000000001</v>
      </c>
      <c r="H22" s="69"/>
      <c r="I22" s="69"/>
    </row>
    <row r="23" spans="1:10" s="12" customFormat="1" ht="14.25" customHeight="1">
      <c r="A23" s="78" t="s">
        <v>119</v>
      </c>
      <c r="B23" s="403">
        <f t="shared" si="0"/>
        <v>78498867</v>
      </c>
      <c r="C23" s="403">
        <f t="shared" si="1"/>
        <v>220124.2</v>
      </c>
      <c r="D23" s="67">
        <v>50891321</v>
      </c>
      <c r="E23" s="68">
        <v>141614.9</v>
      </c>
      <c r="F23" s="69">
        <v>27607546</v>
      </c>
      <c r="G23" s="68">
        <v>78509.3</v>
      </c>
      <c r="H23" s="69"/>
      <c r="I23" s="69"/>
    </row>
    <row r="24" spans="1:10" s="12" customFormat="1" ht="14.25" customHeight="1">
      <c r="A24" s="78" t="s">
        <v>120</v>
      </c>
      <c r="B24" s="403">
        <f t="shared" si="0"/>
        <v>17043747</v>
      </c>
      <c r="C24" s="403">
        <f t="shared" si="1"/>
        <v>51719.6</v>
      </c>
      <c r="D24" s="67">
        <v>12063201</v>
      </c>
      <c r="E24" s="68">
        <v>37000.199999999997</v>
      </c>
      <c r="F24" s="69">
        <v>4980546</v>
      </c>
      <c r="G24" s="68">
        <v>14719.4</v>
      </c>
      <c r="H24" s="69"/>
      <c r="I24" s="69"/>
    </row>
    <row r="25" spans="1:10" s="12" customFormat="1" ht="14.25" customHeight="1">
      <c r="A25" s="78" t="s">
        <v>121</v>
      </c>
      <c r="B25" s="403" t="s">
        <v>145</v>
      </c>
      <c r="C25" s="403" t="s">
        <v>145</v>
      </c>
      <c r="D25" s="403" t="s">
        <v>145</v>
      </c>
      <c r="E25" s="403" t="s">
        <v>145</v>
      </c>
      <c r="F25" s="403" t="s">
        <v>145</v>
      </c>
      <c r="G25" s="403" t="s">
        <v>145</v>
      </c>
      <c r="H25" s="69"/>
      <c r="I25" s="69"/>
    </row>
    <row r="26" spans="1:10" s="12" customFormat="1" ht="14.25" customHeight="1">
      <c r="A26" s="78" t="s">
        <v>22</v>
      </c>
      <c r="B26" s="403" t="s">
        <v>145</v>
      </c>
      <c r="C26" s="403" t="s">
        <v>145</v>
      </c>
      <c r="D26" s="403" t="s">
        <v>145</v>
      </c>
      <c r="E26" s="403" t="s">
        <v>145</v>
      </c>
      <c r="F26" s="403" t="s">
        <v>145</v>
      </c>
      <c r="G26" s="403" t="s">
        <v>145</v>
      </c>
      <c r="H26" s="69"/>
      <c r="I26" s="69"/>
    </row>
    <row r="27" spans="1:10" s="12" customFormat="1" ht="14.25" customHeight="1">
      <c r="A27" s="78" t="s">
        <v>23</v>
      </c>
      <c r="B27" s="403">
        <f t="shared" si="0"/>
        <v>194670</v>
      </c>
      <c r="C27" s="403">
        <f t="shared" si="1"/>
        <v>25.9</v>
      </c>
      <c r="D27" s="67">
        <v>0</v>
      </c>
      <c r="E27" s="68">
        <v>0</v>
      </c>
      <c r="F27" s="69">
        <v>194670</v>
      </c>
      <c r="G27" s="68">
        <v>25.9</v>
      </c>
      <c r="H27" s="69"/>
      <c r="I27" s="69"/>
    </row>
    <row r="28" spans="1:10" s="12" customFormat="1" ht="14.25" customHeight="1">
      <c r="A28" s="78" t="s">
        <v>122</v>
      </c>
      <c r="B28" s="403">
        <f t="shared" si="0"/>
        <v>956566</v>
      </c>
      <c r="C28" s="403">
        <f t="shared" si="1"/>
        <v>1106.8000000000002</v>
      </c>
      <c r="D28" s="67">
        <v>748163</v>
      </c>
      <c r="E28" s="68">
        <v>671.3</v>
      </c>
      <c r="F28" s="69">
        <v>208403</v>
      </c>
      <c r="G28" s="68">
        <v>435.50000000000011</v>
      </c>
      <c r="H28" s="69"/>
      <c r="I28" s="69"/>
    </row>
    <row r="29" spans="1:10" s="12" customFormat="1" ht="14.25" customHeight="1">
      <c r="A29" s="78" t="s">
        <v>123</v>
      </c>
      <c r="B29" s="403">
        <f t="shared" si="0"/>
        <v>30791324</v>
      </c>
      <c r="C29" s="403">
        <f t="shared" si="1"/>
        <v>84057.900000000009</v>
      </c>
      <c r="D29" s="67">
        <v>8164218</v>
      </c>
      <c r="E29" s="68">
        <v>32913.5</v>
      </c>
      <c r="F29" s="69">
        <v>22627106</v>
      </c>
      <c r="G29" s="68">
        <v>51144.400000000009</v>
      </c>
      <c r="H29" s="69"/>
      <c r="I29" s="69"/>
    </row>
    <row r="30" spans="1:10" s="12" customFormat="1" ht="14.25" customHeight="1">
      <c r="A30" s="78" t="s">
        <v>124</v>
      </c>
      <c r="B30" s="403">
        <f t="shared" si="0"/>
        <v>16179677</v>
      </c>
      <c r="C30" s="403">
        <f t="shared" si="1"/>
        <v>26972.3</v>
      </c>
      <c r="D30" s="67">
        <v>5642313</v>
      </c>
      <c r="E30" s="68">
        <v>9460</v>
      </c>
      <c r="F30" s="69">
        <v>10537364</v>
      </c>
      <c r="G30" s="68">
        <v>17512.3</v>
      </c>
      <c r="H30" s="69"/>
      <c r="I30" s="69"/>
    </row>
    <row r="31" spans="1:10" s="12" customFormat="1" ht="14.25" customHeight="1">
      <c r="A31" s="78" t="s">
        <v>125</v>
      </c>
      <c r="B31" s="403">
        <f t="shared" si="0"/>
        <v>7323279</v>
      </c>
      <c r="C31" s="403">
        <f t="shared" si="1"/>
        <v>16681.699999999997</v>
      </c>
      <c r="D31" s="67">
        <v>4747229</v>
      </c>
      <c r="E31" s="68">
        <v>11397.3</v>
      </c>
      <c r="F31" s="69">
        <v>2576050</v>
      </c>
      <c r="G31" s="68">
        <v>5284.3999999999987</v>
      </c>
      <c r="H31" s="69"/>
      <c r="I31" s="69"/>
    </row>
    <row r="32" spans="1:10" s="12" customFormat="1" ht="14.25" customHeight="1">
      <c r="A32" s="78" t="s">
        <v>126</v>
      </c>
      <c r="B32" s="403">
        <f t="shared" si="0"/>
        <v>44150739</v>
      </c>
      <c r="C32" s="403">
        <f t="shared" si="1"/>
        <v>1514607.7999999998</v>
      </c>
      <c r="D32" s="67">
        <v>19647831</v>
      </c>
      <c r="E32" s="68">
        <v>623686.30000000005</v>
      </c>
      <c r="F32" s="69">
        <v>24502908</v>
      </c>
      <c r="G32" s="68">
        <v>890921.49999999977</v>
      </c>
      <c r="H32" s="69"/>
      <c r="I32" s="69"/>
    </row>
    <row r="33" spans="1:10" s="12" customFormat="1" ht="14.25" customHeight="1">
      <c r="A33" s="78" t="s">
        <v>24</v>
      </c>
      <c r="B33" s="403">
        <f t="shared" si="0"/>
        <v>46945462</v>
      </c>
      <c r="C33" s="403" t="s">
        <v>146</v>
      </c>
      <c r="D33" s="67">
        <v>10461939</v>
      </c>
      <c r="E33" s="68" t="s">
        <v>146</v>
      </c>
      <c r="F33" s="69">
        <v>36483523</v>
      </c>
      <c r="G33" s="68" t="s">
        <v>146</v>
      </c>
      <c r="H33" s="69"/>
      <c r="I33" s="69"/>
    </row>
    <row r="34" spans="1:10" s="12" customFormat="1" ht="14.25" customHeight="1">
      <c r="A34" s="79" t="s">
        <v>135</v>
      </c>
      <c r="B34" s="404">
        <f t="shared" si="0"/>
        <v>601625614</v>
      </c>
      <c r="C34" s="404" t="s">
        <v>146</v>
      </c>
      <c r="D34" s="73">
        <v>338879999</v>
      </c>
      <c r="E34" s="404" t="s">
        <v>146</v>
      </c>
      <c r="F34" s="73">
        <v>262745615</v>
      </c>
      <c r="G34" s="405" t="s">
        <v>146</v>
      </c>
      <c r="H34" s="69"/>
      <c r="I34" s="69"/>
      <c r="J34" s="69"/>
    </row>
    <row r="35" spans="1:10" s="12" customFormat="1" ht="14.25" customHeight="1">
      <c r="A35" s="78" t="s">
        <v>138</v>
      </c>
      <c r="B35" s="403">
        <f t="shared" si="0"/>
        <v>100004306</v>
      </c>
      <c r="C35" s="403">
        <f t="shared" si="1"/>
        <v>80402.299999999988</v>
      </c>
      <c r="D35" s="67">
        <v>51371457</v>
      </c>
      <c r="E35" s="68">
        <v>43772.3</v>
      </c>
      <c r="F35" s="69">
        <v>48632849</v>
      </c>
      <c r="G35" s="68">
        <v>36629.999999999993</v>
      </c>
      <c r="H35" s="69"/>
      <c r="I35" s="69"/>
    </row>
    <row r="36" spans="1:10" s="12" customFormat="1" ht="14.25" customHeight="1">
      <c r="A36" s="78" t="s">
        <v>127</v>
      </c>
      <c r="B36" s="403">
        <f t="shared" si="0"/>
        <v>126020512</v>
      </c>
      <c r="C36" s="403">
        <f t="shared" si="1"/>
        <v>104338.9</v>
      </c>
      <c r="D36" s="67">
        <v>52897045</v>
      </c>
      <c r="E36" s="68">
        <v>42031</v>
      </c>
      <c r="F36" s="69">
        <v>73123467</v>
      </c>
      <c r="G36" s="68">
        <v>62307.9</v>
      </c>
      <c r="H36" s="69"/>
      <c r="I36" s="69"/>
    </row>
    <row r="37" spans="1:10" s="12" customFormat="1" ht="14.25" customHeight="1">
      <c r="A37" s="78" t="s">
        <v>128</v>
      </c>
      <c r="B37" s="403">
        <f t="shared" si="0"/>
        <v>39006</v>
      </c>
      <c r="C37" s="403">
        <f t="shared" si="1"/>
        <v>33</v>
      </c>
      <c r="D37" s="67">
        <v>13577</v>
      </c>
      <c r="E37" s="68">
        <v>21.9</v>
      </c>
      <c r="F37" s="69">
        <v>25429</v>
      </c>
      <c r="G37" s="68">
        <v>11.1</v>
      </c>
      <c r="H37" s="69"/>
      <c r="I37" s="69"/>
    </row>
    <row r="38" spans="1:10" s="12" customFormat="1" ht="14.25" customHeight="1">
      <c r="A38" s="78" t="s">
        <v>129</v>
      </c>
      <c r="B38" s="403">
        <f t="shared" si="0"/>
        <v>2565306</v>
      </c>
      <c r="C38" s="403">
        <f t="shared" si="1"/>
        <v>1819.6999999999998</v>
      </c>
      <c r="D38" s="67">
        <v>1670972</v>
      </c>
      <c r="E38" s="68">
        <v>1144.8</v>
      </c>
      <c r="F38" s="69">
        <v>894334</v>
      </c>
      <c r="G38" s="68">
        <v>674.9</v>
      </c>
      <c r="H38" s="69"/>
      <c r="I38" s="69"/>
    </row>
    <row r="39" spans="1:10" s="12" customFormat="1" ht="14.25" customHeight="1">
      <c r="A39" s="78" t="s">
        <v>130</v>
      </c>
      <c r="B39" s="403">
        <f t="shared" si="0"/>
        <v>58109201</v>
      </c>
      <c r="C39" s="403">
        <f t="shared" si="1"/>
        <v>69427.3</v>
      </c>
      <c r="D39" s="67">
        <v>24288667</v>
      </c>
      <c r="E39" s="68">
        <v>31494</v>
      </c>
      <c r="F39" s="69">
        <v>33820534</v>
      </c>
      <c r="G39" s="68">
        <v>37933.300000000003</v>
      </c>
      <c r="H39" s="69"/>
      <c r="I39" s="69"/>
    </row>
    <row r="40" spans="1:10" s="12" customFormat="1" ht="14.25" customHeight="1">
      <c r="A40" s="78" t="s">
        <v>131</v>
      </c>
      <c r="B40" s="403">
        <f t="shared" si="0"/>
        <v>3741009</v>
      </c>
      <c r="C40" s="403">
        <f t="shared" si="1"/>
        <v>3815</v>
      </c>
      <c r="D40" s="67">
        <v>3097639</v>
      </c>
      <c r="E40" s="68">
        <v>3262.5</v>
      </c>
      <c r="F40" s="69">
        <v>643370</v>
      </c>
      <c r="G40" s="68">
        <v>552.5</v>
      </c>
      <c r="H40" s="69"/>
      <c r="I40" s="69"/>
    </row>
    <row r="41" spans="1:10" s="12" customFormat="1" ht="14.25" customHeight="1">
      <c r="A41" s="78" t="s">
        <v>132</v>
      </c>
      <c r="B41" s="403">
        <f t="shared" si="0"/>
        <v>252200655</v>
      </c>
      <c r="C41" s="403">
        <f t="shared" si="1"/>
        <v>787651.5</v>
      </c>
      <c r="D41" s="67">
        <v>119609610</v>
      </c>
      <c r="E41" s="68">
        <v>369009.2</v>
      </c>
      <c r="F41" s="69">
        <v>132591045</v>
      </c>
      <c r="G41" s="68">
        <v>418642.30000000005</v>
      </c>
      <c r="H41" s="69"/>
      <c r="I41" s="69"/>
    </row>
    <row r="42" spans="1:10" s="12" customFormat="1" ht="14.25" customHeight="1">
      <c r="A42" s="78" t="s">
        <v>133</v>
      </c>
      <c r="B42" s="403">
        <f t="shared" si="0"/>
        <v>65838693</v>
      </c>
      <c r="C42" s="403">
        <f t="shared" si="1"/>
        <v>542111.20000000007</v>
      </c>
      <c r="D42" s="67">
        <v>7740460</v>
      </c>
      <c r="E42" s="68">
        <v>110746.6</v>
      </c>
      <c r="F42" s="69">
        <v>58098233</v>
      </c>
      <c r="G42" s="68">
        <v>431364.60000000003</v>
      </c>
      <c r="H42" s="69"/>
      <c r="I42" s="69"/>
    </row>
    <row r="43" spans="1:10" s="12" customFormat="1" ht="14.25" customHeight="1">
      <c r="A43" s="78" t="s">
        <v>134</v>
      </c>
      <c r="B43" s="403">
        <f t="shared" si="0"/>
        <v>16151</v>
      </c>
      <c r="C43" s="403">
        <f t="shared" si="1"/>
        <v>74.199999999999989</v>
      </c>
      <c r="D43" s="67">
        <v>6546</v>
      </c>
      <c r="E43" s="68">
        <v>35.5</v>
      </c>
      <c r="F43" s="69">
        <v>9605</v>
      </c>
      <c r="G43" s="68">
        <v>38.699999999999996</v>
      </c>
      <c r="H43" s="69"/>
      <c r="I43" s="69"/>
    </row>
    <row r="44" spans="1:10" s="12" customFormat="1" ht="14.25" customHeight="1">
      <c r="A44" s="78" t="s">
        <v>25</v>
      </c>
      <c r="B44" s="403">
        <f t="shared" si="0"/>
        <v>33255818</v>
      </c>
      <c r="C44" s="403" t="s">
        <v>146</v>
      </c>
      <c r="D44" s="67">
        <v>7350904</v>
      </c>
      <c r="E44" s="68" t="s">
        <v>146</v>
      </c>
      <c r="F44" s="69">
        <v>25904914</v>
      </c>
      <c r="G44" s="68" t="s">
        <v>146</v>
      </c>
      <c r="H44" s="69"/>
      <c r="I44" s="69"/>
    </row>
    <row r="45" spans="1:10" s="12" customFormat="1" ht="14.25" customHeight="1">
      <c r="A45" s="79" t="s">
        <v>26</v>
      </c>
      <c r="B45" s="404">
        <f t="shared" si="0"/>
        <v>641790657</v>
      </c>
      <c r="C45" s="404" t="s">
        <v>146</v>
      </c>
      <c r="D45" s="73">
        <v>268046877</v>
      </c>
      <c r="E45" s="404" t="s">
        <v>146</v>
      </c>
      <c r="F45" s="73">
        <v>373743780</v>
      </c>
      <c r="G45" s="405" t="s">
        <v>146</v>
      </c>
      <c r="H45" s="69"/>
      <c r="I45" s="69"/>
    </row>
    <row r="46" spans="1:10" s="12" customFormat="1" ht="14.25" customHeight="1">
      <c r="A46" s="81" t="s">
        <v>27</v>
      </c>
      <c r="B46" s="404">
        <f t="shared" si="0"/>
        <v>1243416271</v>
      </c>
      <c r="C46" s="404" t="s">
        <v>146</v>
      </c>
      <c r="D46" s="73">
        <v>606926876</v>
      </c>
      <c r="E46" s="404" t="s">
        <v>146</v>
      </c>
      <c r="F46" s="73">
        <v>636489395</v>
      </c>
      <c r="G46" s="404" t="s">
        <v>146</v>
      </c>
      <c r="H46" s="69"/>
      <c r="I46" s="69"/>
    </row>
    <row r="47" spans="1:10" s="10" customFormat="1">
      <c r="A47" s="12"/>
      <c r="B47" s="91"/>
      <c r="C47" s="498"/>
      <c r="D47" s="91"/>
      <c r="E47" s="498"/>
      <c r="F47" s="91"/>
      <c r="G47" s="498"/>
    </row>
    <row r="48" spans="1:10" s="10" customFormat="1">
      <c r="C48" s="59"/>
      <c r="E48" s="59"/>
      <c r="G48" s="59"/>
    </row>
    <row r="49" spans="1:7" s="10" customFormat="1">
      <c r="C49" s="59"/>
      <c r="E49" s="59"/>
      <c r="G49" s="59"/>
    </row>
    <row r="51" spans="1:7" ht="12.75">
      <c r="A51" s="611"/>
      <c r="B51" s="611"/>
      <c r="C51" s="611"/>
      <c r="D51" s="611"/>
      <c r="E51" s="611"/>
    </row>
    <row r="52" spans="1:7" ht="12.75">
      <c r="A52" s="612"/>
      <c r="B52" s="612"/>
      <c r="C52" s="612"/>
      <c r="D52" s="612"/>
      <c r="E52" s="612"/>
    </row>
    <row r="53" spans="1:7" ht="12.75">
      <c r="A53" s="60"/>
      <c r="B53" s="60"/>
      <c r="C53" s="499"/>
      <c r="D53" s="60"/>
      <c r="E53" s="499"/>
    </row>
    <row r="54" spans="1:7" ht="12.75">
      <c r="A54" s="61"/>
      <c r="B54" s="31"/>
      <c r="C54" s="500"/>
      <c r="D54" s="31"/>
      <c r="E54" s="500"/>
    </row>
    <row r="55" spans="1:7" ht="12.75">
      <c r="A55" s="40"/>
      <c r="B55" s="38"/>
      <c r="C55" s="501"/>
      <c r="D55" s="62"/>
      <c r="E55" s="501"/>
    </row>
    <row r="56" spans="1:7" ht="12.75">
      <c r="A56" s="40"/>
      <c r="B56" s="38"/>
      <c r="C56" s="501"/>
      <c r="D56" s="38"/>
      <c r="E56" s="501"/>
    </row>
    <row r="57" spans="1:7" ht="12.75">
      <c r="A57" s="40"/>
      <c r="B57" s="17"/>
      <c r="C57" s="502"/>
      <c r="D57" s="17"/>
      <c r="E57" s="502"/>
    </row>
    <row r="58" spans="1:7" ht="12.75">
      <c r="A58" s="40"/>
      <c r="B58" s="26"/>
      <c r="C58" s="502"/>
      <c r="D58" s="26"/>
      <c r="E58" s="502"/>
    </row>
    <row r="59" spans="1:7" ht="12.75">
      <c r="A59" s="26"/>
      <c r="B59" s="26"/>
      <c r="C59" s="502"/>
      <c r="D59" s="26"/>
      <c r="E59" s="502"/>
    </row>
    <row r="60" spans="1:7" ht="12.75">
      <c r="A60" s="63"/>
      <c r="B60" s="50"/>
      <c r="C60" s="51"/>
      <c r="D60" s="52"/>
      <c r="E60" s="51"/>
    </row>
    <row r="61" spans="1:7" ht="12.75">
      <c r="A61" s="49"/>
      <c r="B61" s="50"/>
      <c r="C61" s="51"/>
      <c r="D61" s="52"/>
      <c r="E61" s="51"/>
    </row>
    <row r="62" spans="1:7" ht="12.75">
      <c r="A62" s="49"/>
      <c r="B62" s="50"/>
      <c r="C62" s="51"/>
      <c r="D62" s="52"/>
      <c r="E62" s="51"/>
    </row>
    <row r="63" spans="1:7" ht="12.75">
      <c r="A63" s="49"/>
      <c r="B63" s="50"/>
      <c r="C63" s="51"/>
      <c r="D63" s="52"/>
      <c r="E63" s="51"/>
    </row>
    <row r="64" spans="1:7" ht="12.75">
      <c r="A64" s="49"/>
      <c r="B64" s="50"/>
      <c r="C64" s="51"/>
      <c r="D64" s="52"/>
      <c r="E64" s="51"/>
    </row>
    <row r="65" spans="1:5" ht="12.75">
      <c r="A65" s="49"/>
      <c r="B65" s="50"/>
      <c r="C65" s="51"/>
      <c r="D65" s="52"/>
      <c r="E65" s="51"/>
    </row>
    <row r="66" spans="1:5" ht="12.75">
      <c r="A66" s="49"/>
      <c r="B66" s="50"/>
      <c r="C66" s="51"/>
      <c r="D66" s="52"/>
      <c r="E66" s="51"/>
    </row>
    <row r="67" spans="1:5" ht="12.75">
      <c r="A67" s="49"/>
      <c r="B67" s="50"/>
      <c r="C67" s="51"/>
      <c r="D67" s="52"/>
      <c r="E67" s="51"/>
    </row>
    <row r="68" spans="1:5" ht="12.75">
      <c r="A68" s="63"/>
      <c r="B68" s="50"/>
      <c r="C68" s="503"/>
      <c r="D68" s="52"/>
      <c r="E68" s="51"/>
    </row>
    <row r="69" spans="1:5" ht="12.75">
      <c r="A69" s="49"/>
      <c r="B69" s="50"/>
      <c r="C69" s="503"/>
      <c r="D69" s="52"/>
      <c r="E69" s="51"/>
    </row>
    <row r="70" spans="1:5" ht="12.75">
      <c r="A70" s="49"/>
      <c r="B70" s="50"/>
      <c r="C70" s="503"/>
      <c r="D70" s="52"/>
      <c r="E70" s="51"/>
    </row>
    <row r="71" spans="1:5" ht="12.75">
      <c r="A71" s="49"/>
      <c r="B71" s="53"/>
      <c r="C71" s="506"/>
      <c r="D71" s="52"/>
      <c r="E71" s="51"/>
    </row>
    <row r="72" spans="1:5" ht="12.75">
      <c r="A72" s="63"/>
      <c r="B72" s="50"/>
      <c r="C72" s="51"/>
      <c r="D72" s="52"/>
      <c r="E72" s="51"/>
    </row>
    <row r="73" spans="1:5" ht="12.75">
      <c r="A73" s="49"/>
      <c r="B73" s="50"/>
      <c r="C73" s="51"/>
      <c r="D73" s="52"/>
      <c r="E73" s="51"/>
    </row>
    <row r="74" spans="1:5" ht="12.75">
      <c r="A74" s="49"/>
      <c r="B74" s="50"/>
      <c r="C74" s="51"/>
      <c r="D74" s="52"/>
      <c r="E74" s="51"/>
    </row>
    <row r="75" spans="1:5" ht="12.75">
      <c r="A75" s="49"/>
      <c r="B75" s="50"/>
      <c r="C75" s="51"/>
      <c r="D75" s="52"/>
      <c r="E75" s="51"/>
    </row>
    <row r="76" spans="1:5" ht="12.75">
      <c r="A76" s="49"/>
      <c r="B76" s="50"/>
      <c r="C76" s="503"/>
      <c r="D76" s="52"/>
      <c r="E76" s="51"/>
    </row>
    <row r="77" spans="1:5" ht="12.75">
      <c r="A77" s="49"/>
      <c r="B77" s="53"/>
      <c r="C77" s="506"/>
      <c r="D77" s="52"/>
      <c r="E77" s="51"/>
    </row>
    <row r="78" spans="1:5" ht="12.75">
      <c r="A78" s="49"/>
      <c r="B78" s="53"/>
      <c r="C78" s="506"/>
      <c r="D78" s="52"/>
      <c r="E78" s="51"/>
    </row>
    <row r="79" spans="1:5" ht="12.75">
      <c r="A79" s="49"/>
      <c r="B79" s="50"/>
      <c r="C79" s="503"/>
      <c r="D79" s="52"/>
      <c r="E79" s="51"/>
    </row>
    <row r="80" spans="1:5" ht="12.75">
      <c r="A80" s="49"/>
      <c r="B80" s="50"/>
      <c r="C80" s="503"/>
      <c r="D80" s="52"/>
      <c r="E80" s="51"/>
    </row>
    <row r="81" spans="1:5" ht="12.75">
      <c r="A81" s="49"/>
      <c r="B81" s="50"/>
      <c r="C81" s="503"/>
      <c r="D81" s="52"/>
      <c r="E81" s="51"/>
    </row>
    <row r="82" spans="1:5" ht="12.75">
      <c r="A82" s="49"/>
      <c r="B82" s="50"/>
      <c r="C82" s="503"/>
      <c r="D82" s="52"/>
      <c r="E82" s="51"/>
    </row>
    <row r="83" spans="1:5" ht="12.75">
      <c r="A83" s="49"/>
      <c r="B83" s="50"/>
      <c r="C83" s="51"/>
      <c r="D83" s="52"/>
      <c r="E83" s="51"/>
    </row>
    <row r="84" spans="1:5" ht="12.75">
      <c r="A84" s="49"/>
      <c r="B84" s="50"/>
      <c r="C84" s="51"/>
      <c r="D84" s="52"/>
      <c r="E84" s="51"/>
    </row>
    <row r="85" spans="1:5" ht="12.75">
      <c r="A85" s="54"/>
      <c r="B85" s="50"/>
      <c r="C85" s="51"/>
      <c r="D85" s="52"/>
      <c r="E85" s="51"/>
    </row>
    <row r="86" spans="1:5" ht="12.75">
      <c r="A86" s="49"/>
      <c r="B86" s="50"/>
      <c r="C86" s="51"/>
      <c r="D86" s="52"/>
      <c r="E86" s="51"/>
    </row>
    <row r="87" spans="1:5" ht="12.75">
      <c r="A87" s="49"/>
      <c r="B87" s="50"/>
      <c r="C87" s="51"/>
      <c r="D87" s="52"/>
      <c r="E87" s="51"/>
    </row>
    <row r="88" spans="1:5" ht="12.75">
      <c r="A88" s="49"/>
      <c r="B88" s="50"/>
      <c r="C88" s="503"/>
      <c r="D88" s="52"/>
      <c r="E88" s="51"/>
    </row>
    <row r="89" spans="1:5" ht="12.75">
      <c r="A89" s="49"/>
      <c r="B89" s="50"/>
      <c r="C89" s="51"/>
      <c r="D89" s="52"/>
      <c r="E89" s="51"/>
    </row>
    <row r="90" spans="1:5" ht="12.75">
      <c r="A90" s="49"/>
      <c r="B90" s="50"/>
      <c r="C90" s="51"/>
      <c r="D90" s="52"/>
      <c r="E90" s="51"/>
    </row>
    <row r="91" spans="1:5" ht="12.75">
      <c r="A91" s="49"/>
      <c r="B91" s="50"/>
      <c r="C91" s="51"/>
      <c r="D91" s="52"/>
      <c r="E91" s="51"/>
    </row>
    <row r="92" spans="1:5" ht="12.75">
      <c r="A92" s="49"/>
      <c r="B92" s="50"/>
      <c r="C92" s="51"/>
      <c r="D92" s="52"/>
      <c r="E92" s="51"/>
    </row>
    <row r="93" spans="1:5" ht="12.75">
      <c r="A93" s="49"/>
      <c r="B93" s="50"/>
      <c r="C93" s="503"/>
      <c r="D93" s="52"/>
      <c r="E93" s="51"/>
    </row>
    <row r="94" spans="1:5" ht="12.75">
      <c r="A94" s="49"/>
      <c r="B94" s="50"/>
      <c r="C94" s="51"/>
      <c r="D94" s="52"/>
      <c r="E94" s="51"/>
    </row>
    <row r="95" spans="1:5" ht="12.75">
      <c r="A95" s="49"/>
      <c r="B95" s="50"/>
      <c r="C95" s="51"/>
      <c r="D95" s="52"/>
      <c r="E95" s="51"/>
    </row>
    <row r="96" spans="1:5" ht="12.75">
      <c r="A96" s="54"/>
      <c r="B96" s="50"/>
      <c r="C96" s="51"/>
      <c r="D96" s="52"/>
      <c r="E96" s="51"/>
    </row>
    <row r="97" spans="1:5" ht="12.75">
      <c r="A97" s="64"/>
      <c r="B97" s="50"/>
      <c r="C97" s="503"/>
      <c r="D97" s="50"/>
      <c r="E97" s="503"/>
    </row>
    <row r="98" spans="1:5">
      <c r="A98" s="7"/>
      <c r="B98" s="7"/>
      <c r="C98" s="504"/>
      <c r="D98" s="7"/>
      <c r="E98" s="504"/>
    </row>
    <row r="99" spans="1:5">
      <c r="A99" s="7"/>
      <c r="B99" s="7"/>
      <c r="C99" s="504"/>
      <c r="D99" s="7"/>
      <c r="E99" s="504"/>
    </row>
    <row r="100" spans="1:5">
      <c r="A100" s="7"/>
      <c r="B100" s="65"/>
      <c r="C100" s="504"/>
      <c r="D100" s="7"/>
      <c r="E100" s="504"/>
    </row>
    <row r="101" spans="1:5">
      <c r="A101" s="7"/>
      <c r="B101" s="65"/>
      <c r="C101" s="504"/>
      <c r="D101" s="7"/>
      <c r="E101" s="504"/>
    </row>
    <row r="102" spans="1:5">
      <c r="A102" s="7"/>
      <c r="B102" s="65"/>
      <c r="C102" s="504"/>
      <c r="D102" s="7"/>
      <c r="E102" s="504"/>
    </row>
    <row r="103" spans="1:5">
      <c r="A103" s="7"/>
      <c r="B103" s="65"/>
      <c r="C103" s="504"/>
      <c r="D103" s="7"/>
      <c r="E103" s="504"/>
    </row>
    <row r="104" spans="1:5">
      <c r="A104" s="7"/>
      <c r="B104" s="65"/>
      <c r="C104" s="504"/>
      <c r="D104" s="7"/>
      <c r="E104" s="504"/>
    </row>
    <row r="105" spans="1:5">
      <c r="A105" s="7"/>
      <c r="B105" s="65"/>
      <c r="C105" s="504"/>
      <c r="D105" s="7"/>
      <c r="E105" s="504"/>
    </row>
    <row r="106" spans="1:5">
      <c r="A106" s="7"/>
      <c r="B106" s="65"/>
      <c r="C106" s="504"/>
      <c r="D106" s="7"/>
      <c r="E106" s="504"/>
    </row>
    <row r="107" spans="1:5">
      <c r="A107" s="7"/>
      <c r="B107" s="65"/>
      <c r="C107" s="504"/>
      <c r="D107" s="7"/>
      <c r="E107" s="504"/>
    </row>
    <row r="108" spans="1:5">
      <c r="A108" s="7"/>
      <c r="B108" s="65"/>
      <c r="C108" s="504"/>
      <c r="D108" s="7"/>
      <c r="E108" s="504"/>
    </row>
    <row r="109" spans="1:5">
      <c r="A109" s="7"/>
      <c r="B109" s="65"/>
      <c r="C109" s="504"/>
      <c r="D109" s="7"/>
      <c r="E109" s="504"/>
    </row>
    <row r="110" spans="1:5">
      <c r="A110" s="7"/>
      <c r="B110" s="65"/>
      <c r="C110" s="504"/>
      <c r="D110" s="7"/>
      <c r="E110" s="504"/>
    </row>
    <row r="111" spans="1:5">
      <c r="A111" s="7"/>
      <c r="B111" s="65"/>
      <c r="C111" s="504"/>
      <c r="D111" s="7"/>
      <c r="E111" s="504"/>
    </row>
    <row r="112" spans="1:5">
      <c r="A112" s="7"/>
      <c r="B112" s="65"/>
      <c r="C112" s="504"/>
      <c r="D112" s="7"/>
      <c r="E112" s="504"/>
    </row>
    <row r="113" spans="1:5">
      <c r="A113" s="7"/>
      <c r="B113" s="65"/>
      <c r="C113" s="504"/>
      <c r="D113" s="7"/>
      <c r="E113" s="504"/>
    </row>
    <row r="114" spans="1:5">
      <c r="A114" s="7"/>
      <c r="B114" s="65"/>
      <c r="C114" s="504"/>
      <c r="D114" s="7"/>
      <c r="E114" s="504"/>
    </row>
    <row r="115" spans="1:5">
      <c r="A115" s="7"/>
      <c r="B115" s="65"/>
      <c r="C115" s="504"/>
      <c r="D115" s="7"/>
      <c r="E115" s="504"/>
    </row>
    <row r="116" spans="1:5">
      <c r="A116" s="7"/>
      <c r="B116" s="65"/>
      <c r="C116" s="504"/>
      <c r="D116" s="7"/>
      <c r="E116" s="504"/>
    </row>
    <row r="117" spans="1:5">
      <c r="A117" s="7"/>
      <c r="B117" s="65"/>
      <c r="C117" s="504"/>
      <c r="D117" s="7"/>
      <c r="E117" s="504"/>
    </row>
    <row r="118" spans="1:5">
      <c r="A118" s="7"/>
      <c r="B118" s="65"/>
      <c r="C118" s="504"/>
      <c r="D118" s="7"/>
      <c r="E118" s="504"/>
    </row>
    <row r="119" spans="1:5">
      <c r="A119" s="7"/>
      <c r="B119" s="65"/>
      <c r="C119" s="504"/>
      <c r="D119" s="7"/>
      <c r="E119" s="504"/>
    </row>
    <row r="120" spans="1:5">
      <c r="A120" s="7"/>
      <c r="B120" s="65"/>
      <c r="C120" s="504"/>
      <c r="D120" s="7"/>
      <c r="E120" s="504"/>
    </row>
    <row r="121" spans="1:5">
      <c r="A121" s="7"/>
      <c r="B121" s="65"/>
      <c r="C121" s="504"/>
      <c r="D121" s="7"/>
      <c r="E121" s="504"/>
    </row>
    <row r="122" spans="1:5">
      <c r="A122" s="7"/>
      <c r="B122" s="65"/>
      <c r="C122" s="504"/>
      <c r="D122" s="7"/>
      <c r="E122" s="504"/>
    </row>
    <row r="123" spans="1:5">
      <c r="A123" s="7"/>
      <c r="B123" s="65"/>
      <c r="C123" s="504"/>
      <c r="D123" s="7"/>
      <c r="E123" s="504"/>
    </row>
    <row r="124" spans="1:5">
      <c r="A124" s="7"/>
      <c r="B124" s="65"/>
      <c r="C124" s="504"/>
      <c r="D124" s="7"/>
      <c r="E124" s="504"/>
    </row>
    <row r="125" spans="1:5">
      <c r="A125" s="7"/>
      <c r="B125" s="65"/>
      <c r="C125" s="504"/>
      <c r="D125" s="7"/>
      <c r="E125" s="504"/>
    </row>
    <row r="126" spans="1:5">
      <c r="A126" s="7"/>
      <c r="B126" s="65"/>
      <c r="C126" s="504"/>
      <c r="D126" s="7"/>
      <c r="E126" s="504"/>
    </row>
    <row r="127" spans="1:5">
      <c r="A127" s="7"/>
      <c r="B127" s="65"/>
      <c r="C127" s="504"/>
      <c r="D127" s="7"/>
      <c r="E127" s="504"/>
    </row>
    <row r="128" spans="1:5">
      <c r="A128" s="7"/>
      <c r="B128" s="65"/>
      <c r="C128" s="504"/>
      <c r="D128" s="7"/>
      <c r="E128" s="504"/>
    </row>
    <row r="129" spans="1:5">
      <c r="A129" s="7"/>
      <c r="B129" s="65"/>
      <c r="C129" s="504"/>
      <c r="D129" s="7"/>
      <c r="E129" s="504"/>
    </row>
    <row r="130" spans="1:5">
      <c r="A130" s="7"/>
      <c r="B130" s="65"/>
      <c r="C130" s="504"/>
      <c r="D130" s="7"/>
      <c r="E130" s="504"/>
    </row>
    <row r="131" spans="1:5">
      <c r="A131" s="7"/>
      <c r="B131" s="65"/>
      <c r="C131" s="504"/>
      <c r="D131" s="7"/>
      <c r="E131" s="504"/>
    </row>
    <row r="132" spans="1:5">
      <c r="A132" s="7"/>
      <c r="B132" s="65"/>
      <c r="C132" s="504"/>
      <c r="D132" s="7"/>
      <c r="E132" s="504"/>
    </row>
    <row r="133" spans="1:5">
      <c r="A133" s="7"/>
      <c r="B133" s="65"/>
      <c r="C133" s="504"/>
      <c r="D133" s="7"/>
      <c r="E133" s="504"/>
    </row>
    <row r="134" spans="1:5">
      <c r="A134" s="7"/>
      <c r="B134" s="65"/>
      <c r="C134" s="504"/>
      <c r="D134" s="7"/>
      <c r="E134" s="504"/>
    </row>
    <row r="135" spans="1:5">
      <c r="A135" s="7"/>
      <c r="B135" s="65"/>
      <c r="C135" s="504"/>
      <c r="D135" s="7"/>
      <c r="E135" s="504"/>
    </row>
    <row r="136" spans="1:5">
      <c r="A136" s="7"/>
      <c r="B136" s="65"/>
      <c r="C136" s="504"/>
      <c r="D136" s="7"/>
      <c r="E136" s="504"/>
    </row>
    <row r="137" spans="1:5">
      <c r="A137" s="7"/>
      <c r="B137" s="65"/>
      <c r="C137" s="504"/>
      <c r="D137" s="7"/>
      <c r="E137" s="504"/>
    </row>
    <row r="138" spans="1:5">
      <c r="A138" s="7"/>
      <c r="B138" s="65"/>
      <c r="C138" s="504"/>
      <c r="D138" s="7"/>
      <c r="E138" s="504"/>
    </row>
    <row r="139" spans="1:5">
      <c r="A139" s="7"/>
      <c r="B139" s="65"/>
      <c r="C139" s="504"/>
      <c r="D139" s="7"/>
      <c r="E139" s="504"/>
    </row>
    <row r="140" spans="1:5">
      <c r="A140" s="7"/>
      <c r="B140" s="65"/>
      <c r="C140" s="504"/>
      <c r="D140" s="7"/>
      <c r="E140" s="504"/>
    </row>
    <row r="141" spans="1:5">
      <c r="A141" s="7"/>
      <c r="B141" s="65"/>
      <c r="C141" s="504"/>
      <c r="D141" s="7"/>
      <c r="E141" s="504"/>
    </row>
    <row r="142" spans="1:5">
      <c r="A142" s="7"/>
      <c r="B142" s="65"/>
      <c r="C142" s="504"/>
      <c r="D142" s="7"/>
      <c r="E142" s="504"/>
    </row>
    <row r="143" spans="1:5">
      <c r="A143" s="7"/>
      <c r="B143" s="65"/>
      <c r="C143" s="504"/>
      <c r="D143" s="7"/>
      <c r="E143" s="504"/>
    </row>
    <row r="144" spans="1:5">
      <c r="A144" s="7"/>
      <c r="B144" s="65"/>
      <c r="C144" s="504"/>
      <c r="D144" s="7"/>
      <c r="E144" s="504"/>
    </row>
    <row r="145" spans="1:5">
      <c r="A145" s="7"/>
      <c r="B145" s="65"/>
      <c r="C145" s="504"/>
      <c r="D145" s="7"/>
      <c r="E145" s="504"/>
    </row>
    <row r="146" spans="1:5">
      <c r="A146" s="7"/>
      <c r="B146" s="65"/>
      <c r="C146" s="504"/>
      <c r="D146" s="7"/>
      <c r="E146" s="504"/>
    </row>
    <row r="147" spans="1:5">
      <c r="B147" s="5"/>
    </row>
    <row r="148" spans="1:5">
      <c r="B148" s="5"/>
    </row>
    <row r="149" spans="1:5">
      <c r="B149" s="5"/>
    </row>
    <row r="150" spans="1:5">
      <c r="B150" s="5"/>
    </row>
    <row r="151" spans="1:5">
      <c r="B151" s="5"/>
    </row>
  </sheetData>
  <mergeCells count="12">
    <mergeCell ref="A51:E51"/>
    <mergeCell ref="A52:E52"/>
    <mergeCell ref="A1:G1"/>
    <mergeCell ref="C6:C7"/>
    <mergeCell ref="E6:E7"/>
    <mergeCell ref="G6:G7"/>
    <mergeCell ref="B6:B7"/>
    <mergeCell ref="D6:D7"/>
    <mergeCell ref="F6:F7"/>
    <mergeCell ref="A4:A7"/>
    <mergeCell ref="B4:C5"/>
    <mergeCell ref="A2:G2"/>
  </mergeCells>
  <phoneticPr fontId="0" type="noConversion"/>
  <pageMargins left="0.78740157480314965" right="0.59055118110236227" top="0.98425196850393704" bottom="0.98425196850393704" header="0" footer="0"/>
  <pageSetup paperSize="9" scale="88" orientation="portrait" r:id="rId1"/>
  <headerFooter alignWithMargins="0"/>
  <rowBreaks count="1" manualBreakCount="1">
    <brk id="4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16</vt:i4>
      </vt:variant>
    </vt:vector>
  </HeadingPairs>
  <TitlesOfParts>
    <vt:vector size="35" baseType="lpstr">
      <vt:lpstr>ZOZNAM TABULIEK</vt:lpstr>
      <vt:lpstr>METODICKÉ VYSVETLIVKY</vt:lpstr>
      <vt:lpstr>Tab.1_Tab.3</vt:lpstr>
      <vt:lpstr>Tab.4_Tab.7</vt:lpstr>
      <vt:lpstr>Tab.8_Tab.16</vt:lpstr>
      <vt:lpstr>Tab.17_Tab.19</vt:lpstr>
      <vt:lpstr>Tab.20</vt:lpstr>
      <vt:lpstr>Tab. 21</vt:lpstr>
      <vt:lpstr>Tab. 22</vt:lpstr>
      <vt:lpstr>Tab. 23</vt:lpstr>
      <vt:lpstr>Tab.24_Tab.25</vt:lpstr>
      <vt:lpstr>Tab.26_Tab.29</vt:lpstr>
      <vt:lpstr>Tab.30_Tab.31</vt:lpstr>
      <vt:lpstr>Tab.32_Tab.33</vt:lpstr>
      <vt:lpstr>Tab.34_Tab.37</vt:lpstr>
      <vt:lpstr>Tab.38_Tab.41</vt:lpstr>
      <vt:lpstr>Tab.42_Tab.45</vt:lpstr>
      <vt:lpstr>Tab.46_Tab.49</vt:lpstr>
      <vt:lpstr>Tab.50_Tab.74</vt:lpstr>
      <vt:lpstr>'METODICKÉ VYSVETLIVKY'!Oblasť_tlače</vt:lpstr>
      <vt:lpstr>'Tab. 21'!Oblasť_tlače</vt:lpstr>
      <vt:lpstr>'Tab. 22'!Oblasť_tlače</vt:lpstr>
      <vt:lpstr>'Tab. 23'!Oblasť_tlače</vt:lpstr>
      <vt:lpstr>Tab.1_Tab.3!Oblasť_tlače</vt:lpstr>
      <vt:lpstr>Tab.17_Tab.19!Oblasť_tlače</vt:lpstr>
      <vt:lpstr>Tab.20!Oblasť_tlače</vt:lpstr>
      <vt:lpstr>Tab.24_Tab.25!Oblasť_tlače</vt:lpstr>
      <vt:lpstr>Tab.26_Tab.29!Oblasť_tlače</vt:lpstr>
      <vt:lpstr>Tab.32_Tab.33!Oblasť_tlače</vt:lpstr>
      <vt:lpstr>Tab.34_Tab.37!Oblasť_tlače</vt:lpstr>
      <vt:lpstr>Tab.38_Tab.41!Oblasť_tlače</vt:lpstr>
      <vt:lpstr>Tab.4_Tab.7!Oblasť_tlače</vt:lpstr>
      <vt:lpstr>Tab.42_Tab.45!Oblasť_tlače</vt:lpstr>
      <vt:lpstr>Tab.46_Tab.49!Oblasť_tlače</vt:lpstr>
      <vt:lpstr>Tab.8_Tab.16!Oblasť_tlače</vt:lpstr>
    </vt:vector>
  </TitlesOfParts>
  <Company>ŠÚ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 PC</dc:creator>
  <cp:lastModifiedBy>Rozsár Július</cp:lastModifiedBy>
  <cp:lastPrinted>2021-11-04T09:11:57Z</cp:lastPrinted>
  <dcterms:created xsi:type="dcterms:W3CDTF">1999-08-18T07:29:30Z</dcterms:created>
  <dcterms:modified xsi:type="dcterms:W3CDTF">2021-11-25T13:42:54Z</dcterms:modified>
</cp:coreProperties>
</file>